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os\OPDI 2013\Escritorio\DOCUMENTO 2017\DIRECTIVAS\"/>
    </mc:Choice>
  </mc:AlternateContent>
  <xr:revisionPtr revIDLastSave="0" documentId="10_ncr:8100000_{36529D21-4613-435F-9D1F-8D1F3C95B711}" xr6:coauthVersionLast="33" xr6:coauthVersionMax="33" xr10:uidLastSave="{00000000-0000-0000-0000-000000000000}"/>
  <bookViews>
    <workbookView xWindow="0" yWindow="0" windowWidth="28800" windowHeight="11625" activeTab="1" xr2:uid="{00000000-000D-0000-FFFF-FFFF00000000}"/>
  </bookViews>
  <sheets>
    <sheet name="Cálculo asignacion Viaticos" sheetId="2" r:id="rId1"/>
    <sheet name="Rendición  de Cuentas" sheetId="3" r:id="rId2"/>
    <sheet name="Informe" sheetId="5" r:id="rId3"/>
  </sheets>
  <definedNames>
    <definedName name="_xlnm.Print_Area" localSheetId="0">'Cálculo asignacion Viaticos'!$B$2:$N$53</definedName>
    <definedName name="_xlnm.Print_Area" localSheetId="2">Informe!$B$2:$L$64</definedName>
    <definedName name="_xlnm.Print_Area" localSheetId="1">'Rendición  de Cuentas'!$B$2:$L$74</definedName>
  </definedNames>
  <calcPr calcId="162913"/>
</workbook>
</file>

<file path=xl/calcChain.xml><?xml version="1.0" encoding="utf-8"?>
<calcChain xmlns="http://schemas.openxmlformats.org/spreadsheetml/2006/main">
  <c r="K6" i="5" l="1"/>
  <c r="E9" i="3"/>
  <c r="E17" i="3"/>
  <c r="E13" i="3"/>
  <c r="E11" i="3"/>
  <c r="E10" i="5"/>
  <c r="J28" i="3" l="1"/>
  <c r="H52" i="2" l="1"/>
  <c r="J45" i="3"/>
  <c r="J36" i="3"/>
  <c r="J62" i="5"/>
  <c r="H26" i="5"/>
  <c r="H23" i="5"/>
  <c r="I61" i="5"/>
  <c r="I30" i="2"/>
  <c r="I34" i="2" s="1"/>
  <c r="I31" i="2" l="1"/>
  <c r="I38" i="2" s="1"/>
  <c r="I52" i="2" s="1"/>
  <c r="C73" i="3"/>
  <c r="J58" i="3"/>
  <c r="G4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RCP</author>
  </authors>
  <commentList>
    <comment ref="L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RCP:</t>
        </r>
        <r>
          <rPr>
            <sz val="9"/>
            <color indexed="81"/>
            <rFont val="Tahoma"/>
            <family val="2"/>
          </rPr>
          <t xml:space="preserve">
CORRELATIVO DEL AREA DE TESORERIA QUE ENTREGA + NOMBRE DE LA SEDE</t>
        </r>
      </text>
    </comment>
    <comment ref="E1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RCP:</t>
        </r>
        <r>
          <rPr>
            <sz val="9"/>
            <color indexed="81"/>
            <rFont val="Tahoma"/>
            <family val="2"/>
          </rPr>
          <t xml:space="preserve">
AREA DE TRABAJO DEL COMISIONADO</t>
        </r>
      </text>
    </comment>
    <comment ref="E1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RCP:</t>
        </r>
        <r>
          <rPr>
            <sz val="9"/>
            <color indexed="81"/>
            <rFont val="Tahoma"/>
            <family val="2"/>
          </rPr>
          <t xml:space="preserve">
SEGÚN MOF</t>
        </r>
      </text>
    </comment>
    <comment ref="I3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RCP:</t>
        </r>
        <r>
          <rPr>
            <sz val="9"/>
            <color indexed="81"/>
            <rFont val="Tahoma"/>
            <family val="2"/>
          </rPr>
          <t xml:space="preserve">
Según escala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RCP</author>
  </authors>
  <commentList>
    <comment ref="E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RCP:</t>
        </r>
        <r>
          <rPr>
            <sz val="9"/>
            <color indexed="81"/>
            <rFont val="Tahoma"/>
            <family val="2"/>
          </rPr>
          <t xml:space="preserve">
Cambiar de acuerdo a lo requerido</t>
        </r>
      </text>
    </comment>
    <comment ref="E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RCP:</t>
        </r>
        <r>
          <rPr>
            <sz val="9"/>
            <color indexed="81"/>
            <rFont val="Tahoma"/>
            <family val="2"/>
          </rPr>
          <t xml:space="preserve">
Cambiar de acuerdo a lo requerido</t>
        </r>
      </text>
    </comment>
  </commentList>
</comments>
</file>

<file path=xl/sharedStrings.xml><?xml version="1.0" encoding="utf-8"?>
<sst xmlns="http://schemas.openxmlformats.org/spreadsheetml/2006/main" count="113" uniqueCount="98">
  <si>
    <t>AREA:</t>
  </si>
  <si>
    <t>FECHA:</t>
  </si>
  <si>
    <t>NOMBRE DE COLABORADOR:</t>
  </si>
  <si>
    <t>VIÁTICOS</t>
  </si>
  <si>
    <t>A.</t>
  </si>
  <si>
    <t>FECHA</t>
  </si>
  <si>
    <t>TOTAL DE VIATICOS</t>
  </si>
  <si>
    <t xml:space="preserve">TOTAL OTROS GASTOS </t>
  </si>
  <si>
    <t>B</t>
  </si>
  <si>
    <t>TOTAL DE VIATICOS Y OTROS GASTOS (A+B)</t>
  </si>
  <si>
    <t>A</t>
  </si>
  <si>
    <t>VIATICOS</t>
  </si>
  <si>
    <t>A.1</t>
  </si>
  <si>
    <t>A.2</t>
  </si>
  <si>
    <t xml:space="preserve">DESCRIPCIÓN </t>
  </si>
  <si>
    <t>DOCUMENTO</t>
  </si>
  <si>
    <t>Nº</t>
  </si>
  <si>
    <t xml:space="preserve">MONTO </t>
  </si>
  <si>
    <t>SUB-TOTAL (A.1)</t>
  </si>
  <si>
    <t>MONTO</t>
  </si>
  <si>
    <t xml:space="preserve">FECHA </t>
  </si>
  <si>
    <t>SUB-TOTAL (A.2)</t>
  </si>
  <si>
    <t>SUB-TOTAL (B)</t>
  </si>
  <si>
    <t>De:</t>
  </si>
  <si>
    <t>A:</t>
  </si>
  <si>
    <t>Lugar y área visitada en la comisión</t>
  </si>
  <si>
    <t>Permanencia</t>
  </si>
  <si>
    <t>Motivo de la comisión</t>
  </si>
  <si>
    <t>Actividades realizadas</t>
  </si>
  <si>
    <t>Resultados obtenidos</t>
  </si>
  <si>
    <t>(COMISIONADO)</t>
  </si>
  <si>
    <t>CARGO:</t>
  </si>
  <si>
    <t>Tesorería</t>
  </si>
  <si>
    <t>TOTAL DÍAS ASIGNADOS</t>
  </si>
  <si>
    <t>ASIGNACIÓN DIARIA</t>
  </si>
  <si>
    <t>MONTO ASIGNADO</t>
  </si>
  <si>
    <t>OTROS GASTOS (*)</t>
  </si>
  <si>
    <t>Gastos de comunicaciones y encomiendas</t>
  </si>
  <si>
    <t>DNI</t>
  </si>
  <si>
    <t>DNI:</t>
  </si>
  <si>
    <t xml:space="preserve">           (COMISIONADO)</t>
  </si>
  <si>
    <t>Fecha:</t>
  </si>
  <si>
    <t xml:space="preserve">                            RENDICIÓN DE CUENTA POR COMISIÓN DE SERVICIO Nº</t>
  </si>
  <si>
    <t xml:space="preserve">      (Fecha de presentación dentro de los 5 dias útiles posteriores al retorno de la comisión)</t>
  </si>
  <si>
    <t>Nota: Los pasajes por vía área y/o terrestre no serán considerados como gastos de la asignación de viáticos ni como otros gastos</t>
  </si>
  <si>
    <t>(*) Según lo contemplado en el numeral 5.1.6 del  Lineamiento para el otorgamiento de viaticos y otros gastos por comisión de servicio dentro del territorio nacional.</t>
  </si>
  <si>
    <t xml:space="preserve">(*) Según lo contemplado en el numeral 5.1.6 del  Lineamiento para el otorgamiento de viaticos y otros gastos por comisión de servicio dentro del territorio </t>
  </si>
  <si>
    <t>ASIGNACION POR COMISIÓN DE SERV. Nº</t>
  </si>
  <si>
    <t>RUTA</t>
  </si>
  <si>
    <r>
      <t xml:space="preserve">Gastos con comprobante de pago </t>
    </r>
    <r>
      <rPr>
        <sz val="10"/>
        <rFont val="Arial"/>
        <family val="2"/>
      </rPr>
      <t>(No menos de 70% del monto total del gasto realizado por concepto de viáticos)</t>
    </r>
  </si>
  <si>
    <t>Coffe and Arts</t>
  </si>
  <si>
    <t>Hotel San Andres</t>
  </si>
  <si>
    <t>004-N°015459</t>
  </si>
  <si>
    <t xml:space="preserve">Servicio de Taxi German Ramos Fernandez </t>
  </si>
  <si>
    <t>001-N°004190</t>
  </si>
  <si>
    <t>Pardos Chicken</t>
  </si>
  <si>
    <t>0001-00027365</t>
  </si>
  <si>
    <t>Romano Criollo</t>
  </si>
  <si>
    <t>001-N°042621</t>
  </si>
  <si>
    <t>Los Herrajes</t>
  </si>
  <si>
    <t>002-N°010660</t>
  </si>
  <si>
    <t>20140924-01-00085466</t>
  </si>
  <si>
    <t>Dulceria San Roque</t>
  </si>
  <si>
    <t>013-00067723</t>
  </si>
  <si>
    <t>001-N°004197</t>
  </si>
  <si>
    <t>Alimentacion varios</t>
  </si>
  <si>
    <t>MONTO DEVUELTO A TESORERÍA</t>
  </si>
  <si>
    <t>SEDE DE ORIGEN:</t>
  </si>
  <si>
    <t>Fotocopia de documentos para juzgado</t>
  </si>
  <si>
    <t>FECHA DE RENDICION:</t>
  </si>
  <si>
    <r>
      <t xml:space="preserve">Gastos con Declaración Jurada </t>
    </r>
    <r>
      <rPr>
        <sz val="10"/>
        <rFont val="Arial"/>
        <family val="2"/>
      </rPr>
      <t>(hasta 30% del valor de  viáticos recibidos)</t>
    </r>
  </si>
  <si>
    <t>dd/mm/año</t>
  </si>
  <si>
    <t xml:space="preserve">numero </t>
  </si>
  <si>
    <t>NOMBRE DEL COLABORADOR:</t>
  </si>
  <si>
    <t>Fecha  de llegada a lugar de origen</t>
  </si>
  <si>
    <t>Fecha  de salida del lugar de origen</t>
  </si>
  <si>
    <t>PEDRO JIMENEZ VARGAS</t>
  </si>
  <si>
    <t>SEDE CENTRAL CUSCO</t>
  </si>
  <si>
    <t>RECURSOS HUMANOS</t>
  </si>
  <si>
    <t>SUPERVISOR DE RECURSOS HUMANOS</t>
  </si>
  <si>
    <t>CUSCO-LIMA - CUSCO</t>
  </si>
  <si>
    <r>
      <t xml:space="preserve">DECLARO BAJO JURAMENTO HABER CANCELADO CON DINERO DE VIATICOS, LO DESCRITO EN EL NUMERAL </t>
    </r>
    <r>
      <rPr>
        <b/>
        <sz val="10"/>
        <color rgb="FF000000"/>
        <rFont val="Arial"/>
        <family val="2"/>
      </rPr>
      <t>A.2</t>
    </r>
    <r>
      <rPr>
        <sz val="10"/>
        <color rgb="FF000000"/>
        <rFont val="Arial"/>
        <family val="2"/>
      </rPr>
      <t>, OTORGADO POR EL AREA DE TESORERÍA ,  GASTO CUYO SUSTENTO REALIZO DE ESTA FORMA DEBIDO A SU NATURALEZA O POR  NO CONTAR  CON COMPROBANTE DE PAGO QUE ACREDITE EL MISMO.</t>
    </r>
  </si>
  <si>
    <t>Fecha de salida de lugar de origen:</t>
  </si>
  <si>
    <t>Fecha  de llegada a lugar de origen:</t>
  </si>
  <si>
    <t xml:space="preserve">  INFORME DE  LA COMISIÓN DE SERVICIOS N°</t>
  </si>
  <si>
    <t xml:space="preserve">                                                          (Fecha de presentación dentro de los 5 dias útiles posteriores al retorno de la comisión)</t>
  </si>
  <si>
    <t>Capacitacion en FONAFE y coordinaciones en Gerencia General</t>
  </si>
  <si>
    <t>Atencion al oficio N° 123-2017/FONAFE y correo electronico 171057 set de Gerencia General</t>
  </si>
  <si>
    <t>Reuniones de trabajo con….</t>
  </si>
  <si>
    <t>se cumplio el programa de actividades previsto en ..</t>
  </si>
  <si>
    <t xml:space="preserve">N° </t>
  </si>
  <si>
    <t>Factura</t>
  </si>
  <si>
    <t>Boleta</t>
  </si>
  <si>
    <t>CÁLCULOASIGNACION DE VIATICOS PARA  COMISIÓN DE SERVICIOS</t>
  </si>
  <si>
    <t>S/</t>
  </si>
  <si>
    <t>OTROS(contemplados en la directiva)</t>
  </si>
  <si>
    <t>N° FACTURA/BOLETA</t>
  </si>
  <si>
    <t>MONTO GASTADO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</si>
</sst>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* #,##0.00_);_(* \(#,##0.00\);_(* &quot;-&quot;??_);_(@_)"/>
    <numFmt numFmtId="166" formatCode="_(&quot;S/.&quot;\ * #,##0.00_);_(&quot;S/.&quot;\ * \(#,##0.00\);_(&quot;S/.&quot;\ * &quot;-&quot;??_);_(@_)"/>
    <numFmt numFmtId="167" formatCode="0.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2" fontId="1" fillId="2" borderId="4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2" fillId="2" borderId="17" xfId="0" applyFont="1" applyFill="1" applyBorder="1"/>
    <xf numFmtId="0" fontId="1" fillId="2" borderId="18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8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horizontal="left"/>
    </xf>
    <xf numFmtId="14" fontId="1" fillId="2" borderId="0" xfId="0" applyNumberFormat="1" applyFont="1" applyFill="1" applyBorder="1"/>
    <xf numFmtId="0" fontId="1" fillId="2" borderId="4" xfId="0" applyFont="1" applyFill="1" applyBorder="1"/>
    <xf numFmtId="0" fontId="1" fillId="2" borderId="0" xfId="0" applyFont="1" applyFill="1" applyBorder="1" applyAlignment="1"/>
    <xf numFmtId="0" fontId="2" fillId="2" borderId="14" xfId="0" applyFont="1" applyFill="1" applyBorder="1"/>
    <xf numFmtId="0" fontId="1" fillId="2" borderId="14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2" fillId="2" borderId="21" xfId="0" applyFont="1" applyFill="1" applyBorder="1"/>
    <xf numFmtId="0" fontId="1" fillId="2" borderId="22" xfId="0" applyFont="1" applyFill="1" applyBorder="1"/>
    <xf numFmtId="0" fontId="1" fillId="2" borderId="12" xfId="0" applyFont="1" applyFill="1" applyBorder="1"/>
    <xf numFmtId="0" fontId="2" fillId="2" borderId="12" xfId="0" applyFont="1" applyFill="1" applyBorder="1"/>
    <xf numFmtId="0" fontId="1" fillId="2" borderId="8" xfId="0" applyFont="1" applyFill="1" applyBorder="1" applyAlignment="1"/>
    <xf numFmtId="0" fontId="1" fillId="2" borderId="19" xfId="0" applyFont="1" applyFill="1" applyBorder="1"/>
    <xf numFmtId="0" fontId="1" fillId="2" borderId="25" xfId="0" applyFont="1" applyFill="1" applyBorder="1"/>
    <xf numFmtId="0" fontId="4" fillId="4" borderId="4" xfId="0" applyFont="1" applyFill="1" applyBorder="1" applyAlignment="1">
      <alignment horizontal="center" wrapText="1" shrinkToFit="1"/>
    </xf>
    <xf numFmtId="0" fontId="4" fillId="4" borderId="13" xfId="0" applyFont="1" applyFill="1" applyBorder="1" applyAlignment="1">
      <alignment horizontal="center" wrapText="1" shrinkToFit="1"/>
    </xf>
    <xf numFmtId="0" fontId="1" fillId="2" borderId="13" xfId="0" applyFont="1" applyFill="1" applyBorder="1"/>
    <xf numFmtId="0" fontId="1" fillId="2" borderId="1" xfId="0" applyFont="1" applyFill="1" applyBorder="1"/>
    <xf numFmtId="0" fontId="1" fillId="2" borderId="11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2" fillId="2" borderId="11" xfId="0" applyFont="1" applyFill="1" applyBorder="1"/>
    <xf numFmtId="0" fontId="1" fillId="2" borderId="10" xfId="0" applyFont="1" applyFill="1" applyBorder="1"/>
    <xf numFmtId="0" fontId="1" fillId="2" borderId="2" xfId="0" applyFont="1" applyFill="1" applyBorder="1"/>
    <xf numFmtId="0" fontId="1" fillId="2" borderId="9" xfId="0" applyFont="1" applyFill="1" applyBorder="1"/>
    <xf numFmtId="0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wrapText="1"/>
    </xf>
    <xf numFmtId="22" fontId="2" fillId="2" borderId="0" xfId="0" applyNumberFormat="1" applyFont="1" applyFill="1" applyBorder="1" applyAlignment="1">
      <alignment horizontal="left"/>
    </xf>
    <xf numFmtId="10" fontId="1" fillId="2" borderId="0" xfId="0" applyNumberFormat="1" applyFont="1" applyFill="1" applyBorder="1"/>
    <xf numFmtId="10" fontId="1" fillId="2" borderId="8" xfId="0" applyNumberFormat="1" applyFont="1" applyFill="1" applyBorder="1"/>
    <xf numFmtId="2" fontId="1" fillId="2" borderId="11" xfId="0" applyNumberFormat="1" applyFont="1" applyFill="1" applyBorder="1" applyAlignment="1">
      <alignment horizontal="center"/>
    </xf>
    <xf numFmtId="22" fontId="6" fillId="2" borderId="0" xfId="0" applyNumberFormat="1" applyFont="1" applyFill="1" applyBorder="1" applyAlignment="1">
      <alignment horizontal="left"/>
    </xf>
    <xf numFmtId="22" fontId="2" fillId="2" borderId="14" xfId="0" applyNumberFormat="1" applyFont="1" applyFill="1" applyBorder="1" applyAlignment="1">
      <alignment horizontal="left"/>
    </xf>
    <xf numFmtId="10" fontId="1" fillId="2" borderId="14" xfId="0" applyNumberFormat="1" applyFont="1" applyFill="1" applyBorder="1"/>
    <xf numFmtId="10" fontId="1" fillId="2" borderId="25" xfId="0" applyNumberFormat="1" applyFont="1" applyFill="1" applyBorder="1"/>
    <xf numFmtId="2" fontId="1" fillId="2" borderId="13" xfId="0" applyNumberFormat="1" applyFont="1" applyFill="1" applyBorder="1"/>
    <xf numFmtId="0" fontId="2" fillId="2" borderId="7" xfId="0" applyFont="1" applyFill="1" applyBorder="1"/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2" borderId="1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0" fontId="0" fillId="2" borderId="0" xfId="0" applyFill="1" applyBorder="1" applyAlignment="1"/>
    <xf numFmtId="0" fontId="4" fillId="2" borderId="0" xfId="0" applyFont="1" applyFill="1" applyBorder="1"/>
    <xf numFmtId="0" fontId="9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" fillId="2" borderId="29" xfId="0" applyFont="1" applyFill="1" applyBorder="1"/>
    <xf numFmtId="0" fontId="7" fillId="2" borderId="30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vertical="center" wrapText="1"/>
    </xf>
    <xf numFmtId="0" fontId="1" fillId="2" borderId="30" xfId="0" applyFont="1" applyFill="1" applyBorder="1"/>
    <xf numFmtId="0" fontId="1" fillId="2" borderId="31" xfId="0" applyFont="1" applyFill="1" applyBorder="1"/>
    <xf numFmtId="0" fontId="1" fillId="4" borderId="0" xfId="0" applyFont="1" applyFill="1"/>
    <xf numFmtId="0" fontId="1" fillId="4" borderId="0" xfId="0" applyFont="1" applyFill="1" applyBorder="1"/>
    <xf numFmtId="0" fontId="2" fillId="4" borderId="0" xfId="0" applyFont="1" applyFill="1"/>
    <xf numFmtId="10" fontId="1" fillId="4" borderId="0" xfId="0" applyNumberFormat="1" applyFont="1" applyFill="1" applyBorder="1"/>
    <xf numFmtId="0" fontId="1" fillId="4" borderId="8" xfId="0" applyFont="1" applyFill="1" applyBorder="1"/>
    <xf numFmtId="0" fontId="1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3" fillId="4" borderId="0" xfId="0" applyFont="1" applyFill="1" applyAlignment="1"/>
    <xf numFmtId="0" fontId="0" fillId="4" borderId="0" xfId="0" applyFill="1"/>
    <xf numFmtId="0" fontId="0" fillId="4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/>
    </xf>
    <xf numFmtId="22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0" fontId="1" fillId="2" borderId="32" xfId="0" applyNumberFormat="1" applyFont="1" applyFill="1" applyBorder="1"/>
    <xf numFmtId="22" fontId="0" fillId="2" borderId="0" xfId="0" applyNumberFormat="1" applyFill="1" applyBorder="1" applyAlignment="1">
      <alignment horizontal="center"/>
    </xf>
    <xf numFmtId="0" fontId="8" fillId="2" borderId="0" xfId="0" applyFont="1" applyFill="1" applyBorder="1" applyAlignment="1"/>
    <xf numFmtId="0" fontId="7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22" fontId="6" fillId="2" borderId="0" xfId="6" applyNumberFormat="1" applyFont="1" applyFill="1" applyBorder="1" applyAlignment="1">
      <alignment horizontal="left"/>
    </xf>
    <xf numFmtId="0" fontId="1" fillId="2" borderId="0" xfId="6" applyFont="1" applyFill="1" applyBorder="1"/>
    <xf numFmtId="0" fontId="1" fillId="2" borderId="0" xfId="0" applyFont="1" applyFill="1" applyBorder="1" applyAlignment="1">
      <alignment horizontal="center"/>
    </xf>
    <xf numFmtId="14" fontId="1" fillId="2" borderId="4" xfId="0" applyNumberFormat="1" applyFont="1" applyFill="1" applyBorder="1"/>
    <xf numFmtId="167" fontId="1" fillId="2" borderId="4" xfId="0" applyNumberFormat="1" applyFont="1" applyFill="1" applyBorder="1"/>
    <xf numFmtId="14" fontId="0" fillId="2" borderId="4" xfId="0" applyNumberFormat="1" applyFill="1" applyBorder="1" applyAlignment="1">
      <alignment horizontal="center"/>
    </xf>
    <xf numFmtId="0" fontId="9" fillId="2" borderId="0" xfId="0" applyFont="1" applyFill="1" applyBorder="1" applyAlignment="1"/>
    <xf numFmtId="0" fontId="4" fillId="2" borderId="3" xfId="0" applyFont="1" applyFill="1" applyBorder="1" applyAlignment="1"/>
    <xf numFmtId="0" fontId="4" fillId="2" borderId="13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left" wrapText="1"/>
    </xf>
    <xf numFmtId="2" fontId="2" fillId="3" borderId="26" xfId="0" applyNumberFormat="1" applyFont="1" applyFill="1" applyBorder="1" applyAlignment="1">
      <alignment horizontal="center"/>
    </xf>
    <xf numFmtId="2" fontId="2" fillId="3" borderId="27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14" fontId="1" fillId="2" borderId="3" xfId="6" applyNumberFormat="1" applyFont="1" applyFill="1" applyBorder="1" applyAlignment="1">
      <alignment horizontal="center" vertical="center"/>
    </xf>
    <xf numFmtId="14" fontId="1" fillId="2" borderId="15" xfId="6" applyNumberFormat="1" applyFont="1" applyFill="1" applyBorder="1" applyAlignment="1">
      <alignment horizontal="center" vertical="center"/>
    </xf>
    <xf numFmtId="14" fontId="1" fillId="2" borderId="13" xfId="6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15" xfId="0" applyNumberFormat="1" applyFont="1" applyFill="1" applyBorder="1" applyAlignment="1">
      <alignment horizontal="center"/>
    </xf>
    <xf numFmtId="14" fontId="1" fillId="2" borderId="13" xfId="0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6" applyFont="1" applyFill="1" applyBorder="1" applyAlignment="1">
      <alignment horizontal="left"/>
    </xf>
    <xf numFmtId="0" fontId="1" fillId="2" borderId="15" xfId="6" applyFont="1" applyFill="1" applyBorder="1" applyAlignment="1">
      <alignment horizontal="left"/>
    </xf>
    <xf numFmtId="0" fontId="1" fillId="2" borderId="13" xfId="6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3" xfId="6" applyFont="1" applyFill="1" applyBorder="1" applyAlignment="1">
      <alignment horizontal="left"/>
    </xf>
    <xf numFmtId="0" fontId="1" fillId="0" borderId="15" xfId="6" applyFont="1" applyFill="1" applyBorder="1" applyAlignment="1">
      <alignment horizontal="left"/>
    </xf>
    <xf numFmtId="0" fontId="1" fillId="0" borderId="13" xfId="6" applyFont="1" applyFill="1" applyBorder="1" applyAlignment="1">
      <alignment horizontal="left"/>
    </xf>
    <xf numFmtId="2" fontId="1" fillId="2" borderId="3" xfId="6" applyNumberFormat="1" applyFont="1" applyFill="1" applyBorder="1" applyAlignment="1">
      <alignment horizontal="center"/>
    </xf>
    <xf numFmtId="2" fontId="1" fillId="2" borderId="15" xfId="6" applyNumberFormat="1" applyFont="1" applyFill="1" applyBorder="1" applyAlignment="1">
      <alignment horizontal="center"/>
    </xf>
    <xf numFmtId="2" fontId="1" fillId="2" borderId="13" xfId="6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left" vertical="center"/>
    </xf>
    <xf numFmtId="0" fontId="1" fillId="2" borderId="15" xfId="0" applyNumberFormat="1" applyFont="1" applyFill="1" applyBorder="1" applyAlignment="1">
      <alignment horizontal="left" vertical="center"/>
    </xf>
    <xf numFmtId="0" fontId="1" fillId="2" borderId="13" xfId="0" applyNumberFormat="1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49" fontId="1" fillId="2" borderId="13" xfId="0" applyNumberFormat="1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14" fontId="4" fillId="4" borderId="3" xfId="0" applyNumberFormat="1" applyFont="1" applyFill="1" applyBorder="1" applyAlignment="1">
      <alignment horizontal="center"/>
    </xf>
    <xf numFmtId="14" fontId="4" fillId="4" borderId="15" xfId="0" applyNumberFormat="1" applyFont="1" applyFill="1" applyBorder="1" applyAlignment="1">
      <alignment horizontal="center"/>
    </xf>
    <xf numFmtId="14" fontId="4" fillId="4" borderId="1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right"/>
    </xf>
  </cellXfs>
  <cellStyles count="9">
    <cellStyle name="Millares 2" xfId="1" xr:uid="{00000000-0005-0000-0000-000000000000}"/>
    <cellStyle name="Millares 2 2" xfId="2" xr:uid="{00000000-0005-0000-0000-000001000000}"/>
    <cellStyle name="Millares 3" xfId="3" xr:uid="{00000000-0005-0000-0000-000002000000}"/>
    <cellStyle name="Millares 4" xfId="4" xr:uid="{00000000-0005-0000-0000-000003000000}"/>
    <cellStyle name="Moneda 2" xfId="5" xr:uid="{00000000-0005-0000-0000-000004000000}"/>
    <cellStyle name="Normal" xfId="0" builtinId="0"/>
    <cellStyle name="Normal 2" xfId="6" xr:uid="{00000000-0005-0000-0000-000006000000}"/>
    <cellStyle name="Porcentual 2" xfId="7" xr:uid="{00000000-0005-0000-0000-000007000000}"/>
    <cellStyle name="Porcentual 2 2" xfId="8" xr:uid="{00000000-0005-0000-0000-000008000000}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12700</xdr:rowOff>
    </xdr:from>
    <xdr:to>
      <xdr:col>3</xdr:col>
      <xdr:colOff>1701800</xdr:colOff>
      <xdr:row>4</xdr:row>
      <xdr:rowOff>139700</xdr:rowOff>
    </xdr:to>
    <xdr:pic>
      <xdr:nvPicPr>
        <xdr:cNvPr id="3" name="Picture 2" descr="logo_ena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" y="304800"/>
          <a:ext cx="1962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15876</xdr:rowOff>
    </xdr:from>
    <xdr:to>
      <xdr:col>3</xdr:col>
      <xdr:colOff>1644650</xdr:colOff>
      <xdr:row>4</xdr:row>
      <xdr:rowOff>36513</xdr:rowOff>
    </xdr:to>
    <xdr:pic>
      <xdr:nvPicPr>
        <xdr:cNvPr id="5" name="Picture 2" descr="logo_ena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" y="238126"/>
          <a:ext cx="1962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144318</xdr:colOff>
      <xdr:row>2</xdr:row>
      <xdr:rowOff>17318</xdr:rowOff>
    </xdr:from>
    <xdr:to>
      <xdr:col>5</xdr:col>
      <xdr:colOff>397741</xdr:colOff>
      <xdr:row>4</xdr:row>
      <xdr:rowOff>151246</xdr:rowOff>
    </xdr:to>
    <xdr:pic>
      <xdr:nvPicPr>
        <xdr:cNvPr id="3" name="Picture 2" descr="logo_ena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091" y="236682"/>
          <a:ext cx="1962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CR394"/>
  <sheetViews>
    <sheetView zoomScaleNormal="100" workbookViewId="0">
      <selection activeCell="M54" sqref="M54"/>
    </sheetView>
  </sheetViews>
  <sheetFormatPr baseColWidth="10" defaultColWidth="11.42578125" defaultRowHeight="12.75" x14ac:dyDescent="0.2"/>
  <cols>
    <col min="1" max="1" width="7.7109375" style="87" customWidth="1"/>
    <col min="2" max="2" width="2" style="1" bestFit="1" customWidth="1"/>
    <col min="3" max="3" width="2" style="1" customWidth="1"/>
    <col min="4" max="4" width="27.7109375" style="3" customWidth="1"/>
    <col min="5" max="5" width="4.140625" style="1" customWidth="1"/>
    <col min="6" max="6" width="5.5703125" style="1" customWidth="1"/>
    <col min="7" max="7" width="4.5703125" style="1" customWidth="1"/>
    <col min="8" max="8" width="5.7109375" style="1" customWidth="1"/>
    <col min="9" max="10" width="6.140625" style="1" customWidth="1"/>
    <col min="11" max="11" width="7.5703125" style="1" customWidth="1"/>
    <col min="12" max="12" width="10.7109375" style="1" customWidth="1"/>
    <col min="13" max="13" width="2.140625" style="1" customWidth="1"/>
    <col min="14" max="14" width="4.7109375" style="1" customWidth="1"/>
    <col min="15" max="15" width="15.5703125" style="87" customWidth="1"/>
    <col min="16" max="96" width="11.42578125" style="87"/>
    <col min="97" max="16384" width="11.42578125" style="1"/>
  </cols>
  <sheetData>
    <row r="1" spans="2:14" s="87" customFormat="1" ht="9.9499999999999993" customHeight="1" thickBot="1" x14ac:dyDescent="0.25">
      <c r="D1" s="89"/>
    </row>
    <row r="2" spans="2:14" x14ac:dyDescent="0.2">
      <c r="B2" s="5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8"/>
    </row>
    <row r="3" spans="2:14" x14ac:dyDescent="0.2">
      <c r="B3" s="9"/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2"/>
    </row>
    <row r="4" spans="2:14" x14ac:dyDescent="0.2">
      <c r="B4" s="9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2"/>
    </row>
    <row r="5" spans="2:14" x14ac:dyDescent="0.2">
      <c r="B5" s="9"/>
      <c r="C5" s="10"/>
      <c r="D5" s="11"/>
      <c r="E5" s="10"/>
      <c r="F5" s="10"/>
      <c r="G5" s="10"/>
      <c r="H5" s="10"/>
      <c r="I5" s="10"/>
      <c r="J5" s="10"/>
      <c r="K5" s="10"/>
      <c r="L5" s="10"/>
      <c r="M5" s="10"/>
      <c r="N5" s="12"/>
    </row>
    <row r="6" spans="2:14" x14ac:dyDescent="0.2">
      <c r="B6" s="9"/>
      <c r="C6" s="10"/>
      <c r="D6" s="11"/>
      <c r="E6" s="11"/>
      <c r="G6" s="10"/>
      <c r="H6" s="10"/>
      <c r="I6" s="10"/>
      <c r="J6" s="10"/>
      <c r="K6" s="10"/>
      <c r="L6" s="10"/>
      <c r="M6" s="10"/>
      <c r="N6" s="12"/>
    </row>
    <row r="7" spans="2:14" x14ac:dyDescent="0.2">
      <c r="B7" s="9"/>
      <c r="C7" s="10"/>
      <c r="D7" s="122" t="s">
        <v>93</v>
      </c>
      <c r="E7" s="122"/>
      <c r="F7" s="122"/>
      <c r="G7" s="122"/>
      <c r="H7" s="122"/>
      <c r="I7" s="122"/>
      <c r="J7" s="122"/>
      <c r="K7" s="122"/>
      <c r="L7" s="122"/>
      <c r="M7" s="10"/>
      <c r="N7" s="12"/>
    </row>
    <row r="8" spans="2:14" x14ac:dyDescent="0.2">
      <c r="B8" s="9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2:14" x14ac:dyDescent="0.2">
      <c r="B9" s="9"/>
      <c r="C9" s="10"/>
      <c r="D9" s="10"/>
      <c r="E9" s="10"/>
      <c r="G9" s="105" t="s">
        <v>47</v>
      </c>
      <c r="H9" s="10"/>
      <c r="I9" s="10"/>
      <c r="J9" s="10"/>
      <c r="K9" s="10"/>
      <c r="L9" s="146"/>
      <c r="M9" s="147"/>
      <c r="N9" s="12"/>
    </row>
    <row r="10" spans="2:14" x14ac:dyDescent="0.2">
      <c r="B10" s="9"/>
      <c r="C10" s="10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50"/>
    </row>
    <row r="11" spans="2:14" x14ac:dyDescent="0.2">
      <c r="B11" s="9"/>
      <c r="C11" s="11" t="s">
        <v>1</v>
      </c>
      <c r="D11" s="10"/>
      <c r="E11" s="143">
        <v>43014</v>
      </c>
      <c r="F11" s="144"/>
      <c r="G11" s="145"/>
      <c r="H11" s="15"/>
      <c r="I11" s="15"/>
      <c r="J11" s="10"/>
      <c r="K11" s="10"/>
      <c r="L11" s="10"/>
      <c r="M11" s="10"/>
      <c r="N11" s="12"/>
    </row>
    <row r="12" spans="2:14" ht="7.5" customHeight="1" x14ac:dyDescent="0.2">
      <c r="B12" s="9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2"/>
    </row>
    <row r="13" spans="2:14" x14ac:dyDescent="0.2">
      <c r="B13" s="9"/>
      <c r="C13" s="11" t="s">
        <v>67</v>
      </c>
      <c r="D13" s="10"/>
      <c r="E13" s="151" t="s">
        <v>77</v>
      </c>
      <c r="F13" s="152"/>
      <c r="G13" s="152"/>
      <c r="H13" s="152"/>
      <c r="I13" s="152"/>
      <c r="J13" s="152"/>
      <c r="K13" s="152"/>
      <c r="L13" s="152"/>
      <c r="M13" s="153"/>
      <c r="N13" s="27"/>
    </row>
    <row r="14" spans="2:14" ht="7.5" customHeight="1" x14ac:dyDescent="0.2">
      <c r="B14" s="9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2"/>
    </row>
    <row r="15" spans="2:14" x14ac:dyDescent="0.2">
      <c r="B15" s="9"/>
      <c r="C15" s="11" t="s">
        <v>73</v>
      </c>
      <c r="D15" s="10"/>
      <c r="E15" s="154" t="s">
        <v>76</v>
      </c>
      <c r="F15" s="155"/>
      <c r="G15" s="155"/>
      <c r="H15" s="155"/>
      <c r="I15" s="155"/>
      <c r="J15" s="155"/>
      <c r="K15" s="155"/>
      <c r="L15" s="155"/>
      <c r="M15" s="156"/>
      <c r="N15" s="27"/>
    </row>
    <row r="16" spans="2:14" ht="8.25" customHeight="1" x14ac:dyDescent="0.2">
      <c r="B16" s="9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2"/>
    </row>
    <row r="17" spans="2:14" x14ac:dyDescent="0.2">
      <c r="B17" s="9"/>
      <c r="C17" s="11" t="s">
        <v>0</v>
      </c>
      <c r="D17" s="10"/>
      <c r="E17" s="157" t="s">
        <v>78</v>
      </c>
      <c r="F17" s="158"/>
      <c r="G17" s="158"/>
      <c r="H17" s="158"/>
      <c r="I17" s="158"/>
      <c r="J17" s="158"/>
      <c r="K17" s="158"/>
      <c r="L17" s="158"/>
      <c r="M17" s="159"/>
      <c r="N17" s="27"/>
    </row>
    <row r="18" spans="2:14" ht="6.75" customHeight="1" x14ac:dyDescent="0.2">
      <c r="B18" s="9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2"/>
    </row>
    <row r="19" spans="2:14" x14ac:dyDescent="0.2">
      <c r="B19" s="9"/>
      <c r="C19" s="11" t="s">
        <v>31</v>
      </c>
      <c r="D19" s="10"/>
      <c r="E19" s="154" t="s">
        <v>79</v>
      </c>
      <c r="F19" s="155"/>
      <c r="G19" s="155"/>
      <c r="H19" s="155"/>
      <c r="I19" s="155"/>
      <c r="J19" s="155"/>
      <c r="K19" s="155"/>
      <c r="L19" s="155"/>
      <c r="M19" s="156"/>
      <c r="N19" s="27"/>
    </row>
    <row r="20" spans="2:14" x14ac:dyDescent="0.2">
      <c r="B20" s="28"/>
      <c r="C20" s="20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9"/>
    </row>
    <row r="21" spans="2:14" x14ac:dyDescent="0.2">
      <c r="B21" s="9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2"/>
    </row>
    <row r="22" spans="2:14" x14ac:dyDescent="0.2">
      <c r="B22" s="9"/>
      <c r="C22" s="11" t="s">
        <v>4</v>
      </c>
      <c r="D22" s="11" t="s">
        <v>3</v>
      </c>
      <c r="E22" s="15"/>
      <c r="F22" s="15"/>
      <c r="G22" s="15"/>
      <c r="H22" s="15"/>
      <c r="I22" s="15"/>
      <c r="J22" s="10"/>
      <c r="K22" s="10"/>
      <c r="L22" s="10"/>
      <c r="M22" s="10"/>
      <c r="N22" s="12"/>
    </row>
    <row r="23" spans="2:14" x14ac:dyDescent="0.2">
      <c r="B23" s="9"/>
      <c r="C23" s="11"/>
      <c r="D23" s="11"/>
      <c r="E23" s="15"/>
      <c r="F23" s="15"/>
      <c r="G23" s="15"/>
      <c r="H23" s="15"/>
      <c r="I23" s="15"/>
      <c r="J23" s="10"/>
      <c r="K23" s="10"/>
      <c r="L23" s="10"/>
      <c r="M23" s="10"/>
      <c r="N23" s="12"/>
    </row>
    <row r="24" spans="2:14" x14ac:dyDescent="0.2">
      <c r="B24" s="9"/>
      <c r="C24" s="11"/>
      <c r="D24" s="113" t="s">
        <v>48</v>
      </c>
      <c r="E24" s="114"/>
      <c r="F24" s="114"/>
      <c r="G24" s="114"/>
      <c r="H24" s="114"/>
      <c r="I24" s="160" t="s">
        <v>80</v>
      </c>
      <c r="J24" s="161"/>
      <c r="K24" s="161"/>
      <c r="L24" s="162"/>
      <c r="M24" s="10"/>
      <c r="N24" s="12"/>
    </row>
    <row r="25" spans="2:14" x14ac:dyDescent="0.2">
      <c r="B25" s="9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2"/>
    </row>
    <row r="26" spans="2:14" x14ac:dyDescent="0.2">
      <c r="B26" s="9"/>
      <c r="C26" s="10"/>
      <c r="D26" s="10" t="s">
        <v>75</v>
      </c>
      <c r="E26" s="10"/>
      <c r="F26" s="10"/>
      <c r="G26" s="10"/>
      <c r="H26" s="10"/>
      <c r="I26" s="127">
        <v>43000</v>
      </c>
      <c r="J26" s="128"/>
      <c r="K26" s="129"/>
      <c r="L26" s="10"/>
      <c r="M26" s="10"/>
      <c r="N26" s="12"/>
    </row>
    <row r="27" spans="2:14" x14ac:dyDescent="0.2">
      <c r="B27" s="9"/>
      <c r="C27" s="10"/>
      <c r="D27" s="72"/>
      <c r="E27" s="10"/>
      <c r="F27" s="10"/>
      <c r="G27" s="10"/>
      <c r="H27" s="10"/>
      <c r="I27" s="101"/>
      <c r="J27" s="101"/>
      <c r="K27" s="101"/>
      <c r="L27" s="10"/>
      <c r="M27" s="10"/>
      <c r="N27" s="12"/>
    </row>
    <row r="28" spans="2:14" ht="8.25" customHeight="1" x14ac:dyDescent="0.2">
      <c r="B28" s="9"/>
      <c r="C28" s="10"/>
      <c r="D28" s="10"/>
      <c r="E28" s="10"/>
      <c r="F28" s="10"/>
      <c r="G28" s="10"/>
      <c r="H28" s="10"/>
      <c r="I28" s="100"/>
      <c r="J28" s="100"/>
      <c r="K28" s="100"/>
      <c r="L28" s="10"/>
      <c r="M28" s="10"/>
      <c r="N28" s="12"/>
    </row>
    <row r="29" spans="2:14" ht="15" customHeight="1" x14ac:dyDescent="0.2">
      <c r="B29" s="9"/>
      <c r="C29" s="10"/>
      <c r="D29" s="10" t="s">
        <v>74</v>
      </c>
      <c r="E29" s="10"/>
      <c r="F29" s="10"/>
      <c r="G29" s="10"/>
      <c r="H29" s="10"/>
      <c r="I29" s="127">
        <v>43004</v>
      </c>
      <c r="J29" s="128"/>
      <c r="K29" s="129"/>
      <c r="L29" s="10"/>
      <c r="M29" s="10"/>
      <c r="N29" s="12"/>
    </row>
    <row r="30" spans="2:14" ht="16.5" hidden="1" customHeight="1" x14ac:dyDescent="0.2">
      <c r="B30" s="9"/>
      <c r="C30" s="10"/>
      <c r="E30" s="10"/>
      <c r="F30" s="10"/>
      <c r="G30" s="10"/>
      <c r="H30" s="10"/>
      <c r="I30" s="130">
        <f>+(I29-I26)</f>
        <v>4</v>
      </c>
      <c r="J30" s="131"/>
      <c r="K30" s="132"/>
      <c r="L30" s="10"/>
      <c r="M30" s="10"/>
      <c r="N30" s="12"/>
    </row>
    <row r="31" spans="2:14" ht="16.5" hidden="1" customHeight="1" x14ac:dyDescent="0.2">
      <c r="B31" s="9"/>
      <c r="C31" s="10"/>
      <c r="D31" s="10"/>
      <c r="E31" s="10"/>
      <c r="F31" s="10"/>
      <c r="G31" s="10"/>
      <c r="H31" s="10"/>
      <c r="I31" s="136">
        <f>INT(I30)</f>
        <v>4</v>
      </c>
      <c r="J31" s="136"/>
      <c r="K31" s="136"/>
      <c r="L31" s="10"/>
      <c r="M31" s="10"/>
      <c r="N31" s="12"/>
    </row>
    <row r="32" spans="2:14" x14ac:dyDescent="0.2">
      <c r="B32" s="9"/>
      <c r="C32" s="10"/>
      <c r="D32" s="72"/>
      <c r="E32" s="10"/>
      <c r="F32" s="10"/>
      <c r="G32" s="10"/>
      <c r="H32" s="10"/>
      <c r="I32" s="101"/>
      <c r="J32" s="101"/>
      <c r="K32" s="101"/>
      <c r="L32" s="10"/>
      <c r="M32" s="10"/>
      <c r="N32" s="12"/>
    </row>
    <row r="33" spans="1:96" ht="8.25" customHeight="1" x14ac:dyDescent="0.2">
      <c r="B33" s="9"/>
      <c r="C33" s="10"/>
      <c r="D33" s="10"/>
      <c r="E33" s="10"/>
      <c r="F33" s="10"/>
      <c r="G33" s="10"/>
      <c r="H33" s="10"/>
      <c r="I33" s="100"/>
      <c r="J33" s="100"/>
      <c r="K33" s="100"/>
      <c r="L33" s="10"/>
      <c r="M33" s="10"/>
      <c r="N33" s="12"/>
    </row>
    <row r="34" spans="1:96" s="2" customFormat="1" ht="15" customHeight="1" x14ac:dyDescent="0.2">
      <c r="A34" s="88"/>
      <c r="B34" s="9"/>
      <c r="C34" s="10"/>
      <c r="D34" s="50" t="s">
        <v>33</v>
      </c>
      <c r="E34" s="11"/>
      <c r="F34" s="11"/>
      <c r="G34" s="11"/>
      <c r="H34" s="11"/>
      <c r="I34" s="137">
        <f>I30</f>
        <v>4</v>
      </c>
      <c r="J34" s="138"/>
      <c r="K34" s="139"/>
      <c r="M34" s="47"/>
      <c r="N34" s="48"/>
      <c r="O34" s="90"/>
      <c r="P34" s="90"/>
      <c r="Q34" s="88"/>
      <c r="R34" s="88"/>
      <c r="S34" s="91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</row>
    <row r="35" spans="1:96" ht="8.25" customHeight="1" x14ac:dyDescent="0.2">
      <c r="B35" s="9"/>
      <c r="C35" s="10"/>
      <c r="D35" s="10"/>
      <c r="E35" s="10"/>
      <c r="F35" s="10"/>
      <c r="G35" s="10"/>
      <c r="H35" s="10"/>
      <c r="I35" s="49"/>
      <c r="J35" s="49"/>
      <c r="K35" s="49"/>
      <c r="L35" s="10"/>
      <c r="M35" s="10"/>
      <c r="N35" s="12"/>
    </row>
    <row r="36" spans="1:96" ht="15" customHeight="1" x14ac:dyDescent="0.2">
      <c r="B36" s="9"/>
      <c r="C36" s="10"/>
      <c r="D36" s="50" t="s">
        <v>34</v>
      </c>
      <c r="E36" s="10"/>
      <c r="F36" s="10"/>
      <c r="G36" s="10"/>
      <c r="H36" s="10"/>
      <c r="I36" s="130">
        <v>240</v>
      </c>
      <c r="J36" s="131"/>
      <c r="K36" s="132"/>
      <c r="L36" s="10"/>
      <c r="M36" s="10"/>
      <c r="N36" s="12"/>
    </row>
    <row r="37" spans="1:96" ht="8.25" customHeight="1" x14ac:dyDescent="0.2">
      <c r="B37" s="9"/>
      <c r="C37" s="10"/>
      <c r="D37" s="10"/>
      <c r="E37" s="10"/>
      <c r="F37" s="10"/>
      <c r="G37" s="10"/>
      <c r="H37" s="10"/>
      <c r="I37" s="49"/>
      <c r="J37" s="49"/>
      <c r="K37" s="49"/>
      <c r="L37" s="10"/>
      <c r="M37" s="10"/>
      <c r="N37" s="12"/>
    </row>
    <row r="38" spans="1:96" ht="15" customHeight="1" x14ac:dyDescent="0.2">
      <c r="B38" s="9"/>
      <c r="C38" s="10"/>
      <c r="D38" s="46" t="s">
        <v>6</v>
      </c>
      <c r="E38" s="10"/>
      <c r="F38" s="10"/>
      <c r="G38" s="10"/>
      <c r="H38" s="111" t="s">
        <v>94</v>
      </c>
      <c r="I38" s="133">
        <f>+I34*I36</f>
        <v>960</v>
      </c>
      <c r="J38" s="134"/>
      <c r="K38" s="135"/>
      <c r="L38" s="10"/>
      <c r="M38" s="10"/>
      <c r="N38" s="12"/>
    </row>
    <row r="39" spans="1:96" s="2" customFormat="1" ht="15" customHeight="1" x14ac:dyDescent="0.2">
      <c r="A39" s="88"/>
      <c r="B39" s="28"/>
      <c r="C39" s="20"/>
      <c r="D39" s="51"/>
      <c r="E39" s="20"/>
      <c r="F39" s="20"/>
      <c r="G39" s="20"/>
      <c r="H39" s="20"/>
      <c r="I39" s="20"/>
      <c r="J39" s="20"/>
      <c r="K39" s="20"/>
      <c r="L39" s="20"/>
      <c r="M39" s="52"/>
      <c r="N39" s="53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</row>
    <row r="40" spans="1:96" s="2" customFormat="1" ht="15" customHeight="1" x14ac:dyDescent="0.2">
      <c r="A40" s="88"/>
      <c r="B40" s="9"/>
      <c r="C40" s="10"/>
      <c r="D40" s="46"/>
      <c r="E40" s="10"/>
      <c r="F40" s="10"/>
      <c r="G40" s="10"/>
      <c r="H40" s="10"/>
      <c r="I40" s="10"/>
      <c r="J40" s="10"/>
      <c r="K40" s="10"/>
      <c r="L40" s="10"/>
      <c r="M40" s="47"/>
      <c r="N40" s="4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</row>
    <row r="41" spans="1:96" s="2" customFormat="1" ht="15" customHeight="1" x14ac:dyDescent="0.2">
      <c r="A41" s="88"/>
      <c r="B41" s="9"/>
      <c r="C41" s="11" t="s">
        <v>8</v>
      </c>
      <c r="D41" s="11" t="s">
        <v>36</v>
      </c>
      <c r="E41" s="10"/>
      <c r="F41" s="10"/>
      <c r="G41" s="10"/>
      <c r="H41" s="10"/>
      <c r="I41" s="10"/>
      <c r="J41" s="10"/>
      <c r="K41" s="10"/>
      <c r="L41" s="10"/>
      <c r="M41" s="47"/>
      <c r="N41" s="4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</row>
    <row r="42" spans="1:96" s="2" customFormat="1" ht="15" customHeight="1" x14ac:dyDescent="0.2">
      <c r="A42" s="88"/>
      <c r="B42" s="9"/>
      <c r="C42" s="10"/>
      <c r="D42" s="56"/>
      <c r="E42" s="10"/>
      <c r="F42" s="10"/>
      <c r="G42" s="10"/>
      <c r="H42" s="10"/>
      <c r="I42" s="10"/>
      <c r="J42" s="10"/>
      <c r="K42" s="10"/>
      <c r="L42" s="10"/>
      <c r="M42" s="47"/>
      <c r="N42" s="4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</row>
    <row r="43" spans="1:96" s="2" customFormat="1" ht="15" customHeight="1" x14ac:dyDescent="0.2">
      <c r="A43" s="88"/>
      <c r="B43" s="9"/>
      <c r="C43" s="10"/>
      <c r="D43" s="50" t="s">
        <v>37</v>
      </c>
      <c r="E43" s="10"/>
      <c r="F43" s="10"/>
      <c r="G43" s="10"/>
      <c r="H43" s="10"/>
      <c r="I43" s="140">
        <v>0</v>
      </c>
      <c r="J43" s="141"/>
      <c r="K43" s="142"/>
      <c r="L43" s="47"/>
      <c r="M43" s="47"/>
      <c r="N43" s="4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</row>
    <row r="44" spans="1:96" ht="8.25" customHeight="1" x14ac:dyDescent="0.2">
      <c r="B44" s="9"/>
      <c r="C44" s="10"/>
      <c r="D44" s="10"/>
      <c r="E44" s="10"/>
      <c r="F44" s="10"/>
      <c r="G44" s="10"/>
      <c r="H44" s="10"/>
      <c r="I44" s="49"/>
      <c r="J44" s="49"/>
      <c r="K44" s="49"/>
      <c r="L44" s="10"/>
      <c r="M44" s="10"/>
      <c r="N44" s="12"/>
    </row>
    <row r="45" spans="1:96" ht="8.25" customHeight="1" x14ac:dyDescent="0.2">
      <c r="B45" s="9"/>
      <c r="C45" s="10"/>
      <c r="D45" s="10"/>
      <c r="E45" s="10"/>
      <c r="F45" s="10"/>
      <c r="G45" s="10"/>
      <c r="H45" s="10"/>
      <c r="I45" s="49"/>
      <c r="J45" s="49"/>
      <c r="K45" s="49"/>
      <c r="L45" s="10"/>
      <c r="M45" s="10"/>
      <c r="N45" s="12"/>
    </row>
    <row r="46" spans="1:96" s="2" customFormat="1" ht="15" customHeight="1" x14ac:dyDescent="0.2">
      <c r="A46" s="88"/>
      <c r="B46" s="9"/>
      <c r="C46" s="10"/>
      <c r="D46" s="50" t="s">
        <v>95</v>
      </c>
      <c r="E46" s="10"/>
      <c r="F46" s="10"/>
      <c r="G46" s="10"/>
      <c r="H46" s="10"/>
      <c r="I46" s="140">
        <v>0</v>
      </c>
      <c r="J46" s="141"/>
      <c r="K46" s="142"/>
      <c r="L46" s="47"/>
      <c r="M46" s="47"/>
      <c r="N46" s="4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</row>
    <row r="47" spans="1:96" ht="8.25" customHeight="1" x14ac:dyDescent="0.2">
      <c r="B47" s="9"/>
      <c r="C47" s="10"/>
      <c r="D47" s="10"/>
      <c r="E47" s="10"/>
      <c r="F47" s="10"/>
      <c r="G47" s="10"/>
      <c r="H47" s="10"/>
      <c r="I47" s="49"/>
      <c r="J47" s="49"/>
      <c r="K47" s="49"/>
      <c r="L47" s="10"/>
      <c r="M47" s="10"/>
      <c r="N47" s="12"/>
    </row>
    <row r="48" spans="1:96" s="2" customFormat="1" ht="15" customHeight="1" x14ac:dyDescent="0.2">
      <c r="A48" s="88"/>
      <c r="B48" s="9"/>
      <c r="C48" s="10"/>
      <c r="D48" s="11" t="s">
        <v>7</v>
      </c>
      <c r="E48" s="10"/>
      <c r="F48" s="10"/>
      <c r="G48" s="10"/>
      <c r="H48" s="10"/>
      <c r="I48" s="133"/>
      <c r="J48" s="134"/>
      <c r="K48" s="135"/>
      <c r="L48" s="47"/>
      <c r="M48" s="47"/>
      <c r="N48" s="4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</row>
    <row r="49" spans="1:96" s="2" customFormat="1" ht="15" customHeight="1" x14ac:dyDescent="0.2">
      <c r="A49" s="88"/>
      <c r="B49" s="9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47"/>
      <c r="N49" s="4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</row>
    <row r="50" spans="1:96" s="2" customFormat="1" ht="32.25" customHeight="1" x14ac:dyDescent="0.2">
      <c r="A50" s="88"/>
      <c r="B50" s="28"/>
      <c r="C50" s="123" t="s">
        <v>45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03"/>
      <c r="N50" s="53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</row>
    <row r="51" spans="1:96" s="2" customFormat="1" ht="16.5" customHeight="1" thickBot="1" x14ac:dyDescent="0.25">
      <c r="A51" s="88"/>
      <c r="B51" s="9"/>
      <c r="C51" s="10"/>
      <c r="D51" s="45"/>
      <c r="E51" s="11"/>
      <c r="F51" s="11"/>
      <c r="G51" s="11"/>
      <c r="H51" s="11"/>
      <c r="I51" s="11"/>
      <c r="J51" s="10"/>
      <c r="K51" s="10"/>
      <c r="L51" s="47"/>
      <c r="M51" s="47"/>
      <c r="N51" s="4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</row>
    <row r="52" spans="1:96" s="2" customFormat="1" ht="16.5" customHeight="1" thickBot="1" x14ac:dyDescent="0.25">
      <c r="A52" s="88"/>
      <c r="B52" s="9"/>
      <c r="C52" s="10"/>
      <c r="D52" s="46" t="s">
        <v>9</v>
      </c>
      <c r="E52" s="11"/>
      <c r="F52" s="11"/>
      <c r="G52" s="11"/>
      <c r="H52" s="110" t="str">
        <f>H38</f>
        <v>S/</v>
      </c>
      <c r="I52" s="124">
        <f>+I38+I48</f>
        <v>960</v>
      </c>
      <c r="J52" s="125"/>
      <c r="K52" s="126"/>
      <c r="L52" s="47"/>
      <c r="M52" s="47"/>
      <c r="N52" s="4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</row>
    <row r="53" spans="1:96" s="2" customFormat="1" ht="15" customHeight="1" x14ac:dyDescent="0.2">
      <c r="A53" s="88"/>
      <c r="B53" s="9"/>
      <c r="C53" s="10"/>
      <c r="D53" s="45"/>
      <c r="E53" s="11"/>
      <c r="F53" s="11"/>
      <c r="G53" s="11"/>
      <c r="H53" s="11"/>
      <c r="I53" s="11"/>
      <c r="J53" s="10"/>
      <c r="K53" s="10"/>
      <c r="L53" s="47"/>
      <c r="M53" s="47"/>
      <c r="N53" s="4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</row>
    <row r="54" spans="1:96" s="2" customFormat="1" ht="26.25" customHeight="1" x14ac:dyDescent="0.2">
      <c r="A54" s="88"/>
      <c r="B54" s="9"/>
      <c r="C54" s="148" t="s">
        <v>44</v>
      </c>
      <c r="D54" s="148"/>
      <c r="E54" s="148"/>
      <c r="F54" s="148"/>
      <c r="G54" s="148"/>
      <c r="H54" s="148"/>
      <c r="I54" s="148"/>
      <c r="J54" s="148"/>
      <c r="K54" s="148"/>
      <c r="L54" s="148"/>
      <c r="M54" s="10"/>
      <c r="N54" s="12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</row>
    <row r="55" spans="1:96" s="2" customFormat="1" ht="13.5" thickBot="1" x14ac:dyDescent="0.25">
      <c r="A55" s="88"/>
      <c r="B55" s="21"/>
      <c r="C55" s="22"/>
      <c r="D55" s="23"/>
      <c r="E55" s="23"/>
      <c r="F55" s="23"/>
      <c r="G55" s="23"/>
      <c r="H55" s="23"/>
      <c r="I55" s="23"/>
      <c r="J55" s="22"/>
      <c r="K55" s="22"/>
      <c r="L55" s="22"/>
      <c r="M55" s="22"/>
      <c r="N55" s="24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</row>
    <row r="56" spans="1:96" s="87" customFormat="1" x14ac:dyDescent="0.2">
      <c r="D56" s="89"/>
      <c r="E56" s="89"/>
      <c r="F56" s="89"/>
      <c r="G56" s="89"/>
      <c r="H56" s="89"/>
      <c r="I56" s="89"/>
    </row>
    <row r="57" spans="1:96" s="87" customFormat="1" x14ac:dyDescent="0.2">
      <c r="D57" s="89"/>
    </row>
    <row r="58" spans="1:96" s="87" customFormat="1" x14ac:dyDescent="0.2">
      <c r="D58" s="89"/>
    </row>
    <row r="59" spans="1:96" s="87" customFormat="1" x14ac:dyDescent="0.2">
      <c r="D59" s="89"/>
    </row>
    <row r="60" spans="1:96" s="87" customFormat="1" x14ac:dyDescent="0.2">
      <c r="D60" s="89"/>
    </row>
    <row r="61" spans="1:96" s="87" customFormat="1" x14ac:dyDescent="0.2">
      <c r="D61" s="89"/>
    </row>
    <row r="62" spans="1:96" s="87" customFormat="1" x14ac:dyDescent="0.2">
      <c r="D62" s="89"/>
    </row>
    <row r="63" spans="1:96" s="87" customFormat="1" x14ac:dyDescent="0.2">
      <c r="D63" s="89"/>
    </row>
    <row r="64" spans="1:96" s="87" customFormat="1" x14ac:dyDescent="0.2">
      <c r="D64" s="89"/>
    </row>
    <row r="65" spans="4:4" s="87" customFormat="1" x14ac:dyDescent="0.2">
      <c r="D65" s="89"/>
    </row>
    <row r="66" spans="4:4" s="87" customFormat="1" x14ac:dyDescent="0.2">
      <c r="D66" s="89"/>
    </row>
    <row r="67" spans="4:4" s="87" customFormat="1" x14ac:dyDescent="0.2">
      <c r="D67" s="89"/>
    </row>
    <row r="68" spans="4:4" s="87" customFormat="1" x14ac:dyDescent="0.2">
      <c r="D68" s="89"/>
    </row>
    <row r="69" spans="4:4" s="87" customFormat="1" x14ac:dyDescent="0.2">
      <c r="D69" s="89"/>
    </row>
    <row r="70" spans="4:4" s="87" customFormat="1" x14ac:dyDescent="0.2">
      <c r="D70" s="89"/>
    </row>
    <row r="71" spans="4:4" s="87" customFormat="1" x14ac:dyDescent="0.2">
      <c r="D71" s="89"/>
    </row>
    <row r="72" spans="4:4" s="87" customFormat="1" x14ac:dyDescent="0.2">
      <c r="D72" s="89"/>
    </row>
    <row r="73" spans="4:4" s="87" customFormat="1" x14ac:dyDescent="0.2">
      <c r="D73" s="89"/>
    </row>
    <row r="74" spans="4:4" s="87" customFormat="1" x14ac:dyDescent="0.2">
      <c r="D74" s="89"/>
    </row>
    <row r="75" spans="4:4" s="87" customFormat="1" x14ac:dyDescent="0.2">
      <c r="D75" s="89"/>
    </row>
    <row r="76" spans="4:4" s="87" customFormat="1" x14ac:dyDescent="0.2">
      <c r="D76" s="89"/>
    </row>
    <row r="77" spans="4:4" s="87" customFormat="1" x14ac:dyDescent="0.2">
      <c r="D77" s="89"/>
    </row>
    <row r="78" spans="4:4" s="87" customFormat="1" x14ac:dyDescent="0.2">
      <c r="D78" s="89"/>
    </row>
    <row r="79" spans="4:4" s="87" customFormat="1" x14ac:dyDescent="0.2">
      <c r="D79" s="89"/>
    </row>
    <row r="80" spans="4:4" s="87" customFormat="1" x14ac:dyDescent="0.2">
      <c r="D80" s="89"/>
    </row>
    <row r="81" spans="4:4" s="87" customFormat="1" x14ac:dyDescent="0.2">
      <c r="D81" s="89"/>
    </row>
    <row r="82" spans="4:4" s="87" customFormat="1" x14ac:dyDescent="0.2">
      <c r="D82" s="89"/>
    </row>
    <row r="83" spans="4:4" s="87" customFormat="1" x14ac:dyDescent="0.2">
      <c r="D83" s="89"/>
    </row>
    <row r="84" spans="4:4" s="87" customFormat="1" x14ac:dyDescent="0.2">
      <c r="D84" s="89"/>
    </row>
    <row r="85" spans="4:4" s="87" customFormat="1" x14ac:dyDescent="0.2">
      <c r="D85" s="89"/>
    </row>
    <row r="86" spans="4:4" s="87" customFormat="1" x14ac:dyDescent="0.2">
      <c r="D86" s="89"/>
    </row>
    <row r="87" spans="4:4" s="87" customFormat="1" x14ac:dyDescent="0.2">
      <c r="D87" s="89"/>
    </row>
    <row r="88" spans="4:4" s="87" customFormat="1" x14ac:dyDescent="0.2">
      <c r="D88" s="89"/>
    </row>
    <row r="89" spans="4:4" s="87" customFormat="1" x14ac:dyDescent="0.2">
      <c r="D89" s="89"/>
    </row>
    <row r="90" spans="4:4" s="87" customFormat="1" x14ac:dyDescent="0.2">
      <c r="D90" s="89"/>
    </row>
    <row r="91" spans="4:4" s="87" customFormat="1" x14ac:dyDescent="0.2">
      <c r="D91" s="89"/>
    </row>
    <row r="92" spans="4:4" s="87" customFormat="1" x14ac:dyDescent="0.2">
      <c r="D92" s="89"/>
    </row>
    <row r="93" spans="4:4" s="87" customFormat="1" x14ac:dyDescent="0.2">
      <c r="D93" s="89"/>
    </row>
    <row r="94" spans="4:4" s="87" customFormat="1" x14ac:dyDescent="0.2">
      <c r="D94" s="89"/>
    </row>
    <row r="95" spans="4:4" s="87" customFormat="1" x14ac:dyDescent="0.2">
      <c r="D95" s="89"/>
    </row>
    <row r="96" spans="4:4" s="87" customFormat="1" x14ac:dyDescent="0.2">
      <c r="D96" s="89"/>
    </row>
    <row r="97" spans="4:4" s="87" customFormat="1" x14ac:dyDescent="0.2">
      <c r="D97" s="89"/>
    </row>
    <row r="98" spans="4:4" s="87" customFormat="1" x14ac:dyDescent="0.2">
      <c r="D98" s="89">
        <v>220</v>
      </c>
    </row>
    <row r="99" spans="4:4" s="87" customFormat="1" x14ac:dyDescent="0.2">
      <c r="D99" s="89"/>
    </row>
    <row r="100" spans="4:4" s="87" customFormat="1" x14ac:dyDescent="0.2">
      <c r="D100" s="89"/>
    </row>
    <row r="101" spans="4:4" s="87" customFormat="1" x14ac:dyDescent="0.2">
      <c r="D101" s="89"/>
    </row>
    <row r="102" spans="4:4" s="87" customFormat="1" x14ac:dyDescent="0.2">
      <c r="D102" s="89"/>
    </row>
    <row r="103" spans="4:4" s="87" customFormat="1" x14ac:dyDescent="0.2">
      <c r="D103" s="89"/>
    </row>
    <row r="104" spans="4:4" s="87" customFormat="1" x14ac:dyDescent="0.2">
      <c r="D104" s="89"/>
    </row>
    <row r="105" spans="4:4" s="87" customFormat="1" x14ac:dyDescent="0.2">
      <c r="D105" s="89"/>
    </row>
    <row r="106" spans="4:4" s="87" customFormat="1" x14ac:dyDescent="0.2">
      <c r="D106" s="89"/>
    </row>
    <row r="107" spans="4:4" s="87" customFormat="1" x14ac:dyDescent="0.2">
      <c r="D107" s="89"/>
    </row>
    <row r="108" spans="4:4" s="87" customFormat="1" x14ac:dyDescent="0.2">
      <c r="D108" s="89"/>
    </row>
    <row r="109" spans="4:4" s="87" customFormat="1" x14ac:dyDescent="0.2">
      <c r="D109" s="89"/>
    </row>
    <row r="110" spans="4:4" s="87" customFormat="1" x14ac:dyDescent="0.2">
      <c r="D110" s="89"/>
    </row>
    <row r="111" spans="4:4" s="87" customFormat="1" x14ac:dyDescent="0.2">
      <c r="D111" s="89"/>
    </row>
    <row r="112" spans="4:4" s="87" customFormat="1" x14ac:dyDescent="0.2">
      <c r="D112" s="89"/>
    </row>
    <row r="113" spans="4:4" s="87" customFormat="1" x14ac:dyDescent="0.2">
      <c r="D113" s="89"/>
    </row>
    <row r="114" spans="4:4" s="87" customFormat="1" x14ac:dyDescent="0.2">
      <c r="D114" s="89"/>
    </row>
    <row r="115" spans="4:4" s="87" customFormat="1" x14ac:dyDescent="0.2">
      <c r="D115" s="89"/>
    </row>
    <row r="116" spans="4:4" s="87" customFormat="1" x14ac:dyDescent="0.2">
      <c r="D116" s="89"/>
    </row>
    <row r="117" spans="4:4" s="87" customFormat="1" x14ac:dyDescent="0.2">
      <c r="D117" s="89"/>
    </row>
    <row r="118" spans="4:4" s="87" customFormat="1" x14ac:dyDescent="0.2">
      <c r="D118" s="89"/>
    </row>
    <row r="119" spans="4:4" s="87" customFormat="1" x14ac:dyDescent="0.2">
      <c r="D119" s="89"/>
    </row>
    <row r="120" spans="4:4" s="87" customFormat="1" x14ac:dyDescent="0.2">
      <c r="D120" s="89"/>
    </row>
    <row r="121" spans="4:4" s="87" customFormat="1" x14ac:dyDescent="0.2">
      <c r="D121" s="89"/>
    </row>
    <row r="122" spans="4:4" s="87" customFormat="1" x14ac:dyDescent="0.2">
      <c r="D122" s="89"/>
    </row>
    <row r="123" spans="4:4" s="87" customFormat="1" x14ac:dyDescent="0.2">
      <c r="D123" s="89"/>
    </row>
    <row r="124" spans="4:4" s="87" customFormat="1" x14ac:dyDescent="0.2">
      <c r="D124" s="89"/>
    </row>
    <row r="125" spans="4:4" s="87" customFormat="1" x14ac:dyDescent="0.2">
      <c r="D125" s="89"/>
    </row>
    <row r="126" spans="4:4" s="87" customFormat="1" x14ac:dyDescent="0.2">
      <c r="D126" s="89"/>
    </row>
    <row r="127" spans="4:4" s="87" customFormat="1" x14ac:dyDescent="0.2">
      <c r="D127" s="89"/>
    </row>
    <row r="128" spans="4:4" s="87" customFormat="1" x14ac:dyDescent="0.2">
      <c r="D128" s="89"/>
    </row>
    <row r="129" spans="4:4" s="87" customFormat="1" x14ac:dyDescent="0.2">
      <c r="D129" s="89"/>
    </row>
    <row r="130" spans="4:4" s="87" customFormat="1" x14ac:dyDescent="0.2">
      <c r="D130" s="89"/>
    </row>
    <row r="131" spans="4:4" s="87" customFormat="1" x14ac:dyDescent="0.2">
      <c r="D131" s="89"/>
    </row>
    <row r="132" spans="4:4" s="87" customFormat="1" x14ac:dyDescent="0.2">
      <c r="D132" s="89"/>
    </row>
    <row r="133" spans="4:4" s="87" customFormat="1" x14ac:dyDescent="0.2">
      <c r="D133" s="89"/>
    </row>
    <row r="134" spans="4:4" s="87" customFormat="1" x14ac:dyDescent="0.2">
      <c r="D134" s="89"/>
    </row>
    <row r="135" spans="4:4" s="87" customFormat="1" x14ac:dyDescent="0.2">
      <c r="D135" s="89"/>
    </row>
    <row r="136" spans="4:4" s="87" customFormat="1" x14ac:dyDescent="0.2">
      <c r="D136" s="89"/>
    </row>
    <row r="137" spans="4:4" s="87" customFormat="1" x14ac:dyDescent="0.2">
      <c r="D137" s="89"/>
    </row>
    <row r="138" spans="4:4" s="87" customFormat="1" x14ac:dyDescent="0.2">
      <c r="D138" s="89"/>
    </row>
    <row r="139" spans="4:4" s="87" customFormat="1" x14ac:dyDescent="0.2">
      <c r="D139" s="89"/>
    </row>
    <row r="140" spans="4:4" s="87" customFormat="1" x14ac:dyDescent="0.2">
      <c r="D140" s="89"/>
    </row>
    <row r="141" spans="4:4" s="87" customFormat="1" x14ac:dyDescent="0.2">
      <c r="D141" s="89"/>
    </row>
    <row r="142" spans="4:4" s="87" customFormat="1" x14ac:dyDescent="0.2">
      <c r="D142" s="89"/>
    </row>
    <row r="143" spans="4:4" s="87" customFormat="1" x14ac:dyDescent="0.2">
      <c r="D143" s="89"/>
    </row>
    <row r="144" spans="4:4" s="87" customFormat="1" x14ac:dyDescent="0.2">
      <c r="D144" s="89"/>
    </row>
    <row r="145" spans="4:4" s="87" customFormat="1" x14ac:dyDescent="0.2">
      <c r="D145" s="89"/>
    </row>
    <row r="146" spans="4:4" s="87" customFormat="1" x14ac:dyDescent="0.2">
      <c r="D146" s="89"/>
    </row>
    <row r="147" spans="4:4" s="87" customFormat="1" x14ac:dyDescent="0.2">
      <c r="D147" s="89"/>
    </row>
    <row r="148" spans="4:4" s="87" customFormat="1" x14ac:dyDescent="0.2">
      <c r="D148" s="89"/>
    </row>
    <row r="149" spans="4:4" s="87" customFormat="1" x14ac:dyDescent="0.2">
      <c r="D149" s="89"/>
    </row>
    <row r="150" spans="4:4" s="87" customFormat="1" x14ac:dyDescent="0.2">
      <c r="D150" s="89"/>
    </row>
    <row r="151" spans="4:4" s="87" customFormat="1" x14ac:dyDescent="0.2">
      <c r="D151" s="89"/>
    </row>
    <row r="152" spans="4:4" s="87" customFormat="1" x14ac:dyDescent="0.2">
      <c r="D152" s="89"/>
    </row>
    <row r="153" spans="4:4" s="87" customFormat="1" x14ac:dyDescent="0.2">
      <c r="D153" s="89"/>
    </row>
    <row r="154" spans="4:4" s="87" customFormat="1" x14ac:dyDescent="0.2">
      <c r="D154" s="89"/>
    </row>
    <row r="155" spans="4:4" s="87" customFormat="1" x14ac:dyDescent="0.2">
      <c r="D155" s="89"/>
    </row>
    <row r="156" spans="4:4" s="87" customFormat="1" x14ac:dyDescent="0.2">
      <c r="D156" s="89"/>
    </row>
    <row r="157" spans="4:4" s="87" customFormat="1" x14ac:dyDescent="0.2">
      <c r="D157" s="89"/>
    </row>
    <row r="158" spans="4:4" s="87" customFormat="1" x14ac:dyDescent="0.2">
      <c r="D158" s="89"/>
    </row>
    <row r="159" spans="4:4" s="87" customFormat="1" x14ac:dyDescent="0.2">
      <c r="D159" s="89"/>
    </row>
    <row r="160" spans="4:4" s="87" customFormat="1" x14ac:dyDescent="0.2">
      <c r="D160" s="89"/>
    </row>
    <row r="161" spans="4:4" s="87" customFormat="1" x14ac:dyDescent="0.2">
      <c r="D161" s="89"/>
    </row>
    <row r="162" spans="4:4" s="87" customFormat="1" x14ac:dyDescent="0.2">
      <c r="D162" s="89"/>
    </row>
    <row r="163" spans="4:4" s="87" customFormat="1" x14ac:dyDescent="0.2">
      <c r="D163" s="89"/>
    </row>
    <row r="164" spans="4:4" s="87" customFormat="1" x14ac:dyDescent="0.2">
      <c r="D164" s="89"/>
    </row>
    <row r="165" spans="4:4" s="87" customFormat="1" x14ac:dyDescent="0.2">
      <c r="D165" s="89"/>
    </row>
    <row r="166" spans="4:4" s="87" customFormat="1" x14ac:dyDescent="0.2">
      <c r="D166" s="89"/>
    </row>
    <row r="167" spans="4:4" s="87" customFormat="1" x14ac:dyDescent="0.2">
      <c r="D167" s="89"/>
    </row>
    <row r="168" spans="4:4" s="87" customFormat="1" x14ac:dyDescent="0.2">
      <c r="D168" s="89"/>
    </row>
    <row r="169" spans="4:4" s="87" customFormat="1" x14ac:dyDescent="0.2">
      <c r="D169" s="89"/>
    </row>
    <row r="170" spans="4:4" s="87" customFormat="1" x14ac:dyDescent="0.2">
      <c r="D170" s="89"/>
    </row>
    <row r="171" spans="4:4" s="87" customFormat="1" x14ac:dyDescent="0.2">
      <c r="D171" s="89"/>
    </row>
    <row r="172" spans="4:4" s="87" customFormat="1" x14ac:dyDescent="0.2">
      <c r="D172" s="89"/>
    </row>
    <row r="173" spans="4:4" s="87" customFormat="1" x14ac:dyDescent="0.2">
      <c r="D173" s="89"/>
    </row>
    <row r="174" spans="4:4" s="87" customFormat="1" x14ac:dyDescent="0.2">
      <c r="D174" s="89"/>
    </row>
    <row r="175" spans="4:4" s="87" customFormat="1" x14ac:dyDescent="0.2">
      <c r="D175" s="89"/>
    </row>
    <row r="176" spans="4:4" s="87" customFormat="1" x14ac:dyDescent="0.2">
      <c r="D176" s="89"/>
    </row>
    <row r="177" spans="4:4" s="87" customFormat="1" x14ac:dyDescent="0.2">
      <c r="D177" s="89"/>
    </row>
    <row r="178" spans="4:4" s="87" customFormat="1" x14ac:dyDescent="0.2">
      <c r="D178" s="89"/>
    </row>
    <row r="179" spans="4:4" s="87" customFormat="1" x14ac:dyDescent="0.2">
      <c r="D179" s="89"/>
    </row>
    <row r="180" spans="4:4" s="87" customFormat="1" x14ac:dyDescent="0.2">
      <c r="D180" s="89"/>
    </row>
    <row r="181" spans="4:4" s="87" customFormat="1" x14ac:dyDescent="0.2">
      <c r="D181" s="89"/>
    </row>
    <row r="182" spans="4:4" s="87" customFormat="1" x14ac:dyDescent="0.2">
      <c r="D182" s="89"/>
    </row>
    <row r="183" spans="4:4" s="87" customFormat="1" x14ac:dyDescent="0.2">
      <c r="D183" s="89"/>
    </row>
    <row r="184" spans="4:4" s="87" customFormat="1" x14ac:dyDescent="0.2">
      <c r="D184" s="89"/>
    </row>
    <row r="185" spans="4:4" s="87" customFormat="1" x14ac:dyDescent="0.2">
      <c r="D185" s="89"/>
    </row>
    <row r="186" spans="4:4" s="87" customFormat="1" x14ac:dyDescent="0.2">
      <c r="D186" s="89"/>
    </row>
    <row r="187" spans="4:4" s="87" customFormat="1" x14ac:dyDescent="0.2">
      <c r="D187" s="89"/>
    </row>
    <row r="188" spans="4:4" s="87" customFormat="1" x14ac:dyDescent="0.2">
      <c r="D188" s="89"/>
    </row>
    <row r="189" spans="4:4" s="87" customFormat="1" x14ac:dyDescent="0.2">
      <c r="D189" s="89"/>
    </row>
    <row r="190" spans="4:4" s="87" customFormat="1" x14ac:dyDescent="0.2">
      <c r="D190" s="89"/>
    </row>
    <row r="191" spans="4:4" s="87" customFormat="1" x14ac:dyDescent="0.2">
      <c r="D191" s="89"/>
    </row>
    <row r="192" spans="4:4" s="87" customFormat="1" x14ac:dyDescent="0.2">
      <c r="D192" s="89"/>
    </row>
    <row r="193" spans="4:4" s="87" customFormat="1" x14ac:dyDescent="0.2">
      <c r="D193" s="89"/>
    </row>
    <row r="194" spans="4:4" s="87" customFormat="1" x14ac:dyDescent="0.2">
      <c r="D194" s="89"/>
    </row>
    <row r="195" spans="4:4" s="87" customFormat="1" x14ac:dyDescent="0.2">
      <c r="D195" s="89"/>
    </row>
    <row r="196" spans="4:4" s="87" customFormat="1" x14ac:dyDescent="0.2">
      <c r="D196" s="89"/>
    </row>
    <row r="197" spans="4:4" s="87" customFormat="1" x14ac:dyDescent="0.2">
      <c r="D197" s="89"/>
    </row>
    <row r="198" spans="4:4" s="87" customFormat="1" x14ac:dyDescent="0.2">
      <c r="D198" s="89"/>
    </row>
    <row r="199" spans="4:4" s="87" customFormat="1" x14ac:dyDescent="0.2">
      <c r="D199" s="89"/>
    </row>
    <row r="200" spans="4:4" s="87" customFormat="1" x14ac:dyDescent="0.2">
      <c r="D200" s="89"/>
    </row>
    <row r="201" spans="4:4" s="87" customFormat="1" x14ac:dyDescent="0.2">
      <c r="D201" s="89"/>
    </row>
    <row r="202" spans="4:4" s="87" customFormat="1" x14ac:dyDescent="0.2">
      <c r="D202" s="89"/>
    </row>
    <row r="203" spans="4:4" s="87" customFormat="1" x14ac:dyDescent="0.2">
      <c r="D203" s="89"/>
    </row>
    <row r="204" spans="4:4" s="87" customFormat="1" x14ac:dyDescent="0.2">
      <c r="D204" s="89"/>
    </row>
    <row r="205" spans="4:4" s="87" customFormat="1" x14ac:dyDescent="0.2">
      <c r="D205" s="89"/>
    </row>
    <row r="206" spans="4:4" s="87" customFormat="1" x14ac:dyDescent="0.2">
      <c r="D206" s="89"/>
    </row>
    <row r="207" spans="4:4" s="87" customFormat="1" x14ac:dyDescent="0.2">
      <c r="D207" s="89"/>
    </row>
    <row r="208" spans="4:4" s="87" customFormat="1" x14ac:dyDescent="0.2">
      <c r="D208" s="89"/>
    </row>
    <row r="209" spans="4:4" s="87" customFormat="1" x14ac:dyDescent="0.2">
      <c r="D209" s="89"/>
    </row>
    <row r="210" spans="4:4" s="87" customFormat="1" x14ac:dyDescent="0.2">
      <c r="D210" s="89"/>
    </row>
    <row r="211" spans="4:4" s="87" customFormat="1" x14ac:dyDescent="0.2">
      <c r="D211" s="89"/>
    </row>
    <row r="212" spans="4:4" s="87" customFormat="1" x14ac:dyDescent="0.2">
      <c r="D212" s="89"/>
    </row>
    <row r="213" spans="4:4" s="87" customFormat="1" x14ac:dyDescent="0.2">
      <c r="D213" s="89"/>
    </row>
    <row r="214" spans="4:4" s="87" customFormat="1" x14ac:dyDescent="0.2">
      <c r="D214" s="89"/>
    </row>
    <row r="215" spans="4:4" s="87" customFormat="1" x14ac:dyDescent="0.2">
      <c r="D215" s="89"/>
    </row>
    <row r="216" spans="4:4" s="87" customFormat="1" x14ac:dyDescent="0.2">
      <c r="D216" s="89"/>
    </row>
    <row r="217" spans="4:4" s="87" customFormat="1" x14ac:dyDescent="0.2">
      <c r="D217" s="89"/>
    </row>
    <row r="218" spans="4:4" s="87" customFormat="1" x14ac:dyDescent="0.2">
      <c r="D218" s="89"/>
    </row>
    <row r="219" spans="4:4" s="87" customFormat="1" x14ac:dyDescent="0.2">
      <c r="D219" s="89"/>
    </row>
    <row r="220" spans="4:4" s="87" customFormat="1" x14ac:dyDescent="0.2">
      <c r="D220" s="89"/>
    </row>
    <row r="221" spans="4:4" s="87" customFormat="1" x14ac:dyDescent="0.2">
      <c r="D221" s="89"/>
    </row>
    <row r="222" spans="4:4" s="87" customFormat="1" x14ac:dyDescent="0.2">
      <c r="D222" s="89"/>
    </row>
    <row r="223" spans="4:4" s="87" customFormat="1" x14ac:dyDescent="0.2">
      <c r="D223" s="89"/>
    </row>
    <row r="224" spans="4:4" s="87" customFormat="1" x14ac:dyDescent="0.2">
      <c r="D224" s="89"/>
    </row>
    <row r="225" spans="4:4" s="87" customFormat="1" x14ac:dyDescent="0.2">
      <c r="D225" s="89"/>
    </row>
    <row r="226" spans="4:4" s="87" customFormat="1" x14ac:dyDescent="0.2">
      <c r="D226" s="89"/>
    </row>
    <row r="227" spans="4:4" s="87" customFormat="1" x14ac:dyDescent="0.2">
      <c r="D227" s="89"/>
    </row>
    <row r="228" spans="4:4" s="87" customFormat="1" x14ac:dyDescent="0.2">
      <c r="D228" s="89"/>
    </row>
    <row r="229" spans="4:4" s="87" customFormat="1" x14ac:dyDescent="0.2">
      <c r="D229" s="89"/>
    </row>
    <row r="230" spans="4:4" s="87" customFormat="1" x14ac:dyDescent="0.2">
      <c r="D230" s="89"/>
    </row>
    <row r="231" spans="4:4" s="87" customFormat="1" x14ac:dyDescent="0.2">
      <c r="D231" s="89"/>
    </row>
    <row r="232" spans="4:4" s="87" customFormat="1" x14ac:dyDescent="0.2">
      <c r="D232" s="89"/>
    </row>
    <row r="233" spans="4:4" s="87" customFormat="1" x14ac:dyDescent="0.2">
      <c r="D233" s="89"/>
    </row>
    <row r="234" spans="4:4" s="87" customFormat="1" x14ac:dyDescent="0.2">
      <c r="D234" s="89"/>
    </row>
    <row r="235" spans="4:4" s="87" customFormat="1" x14ac:dyDescent="0.2">
      <c r="D235" s="89"/>
    </row>
    <row r="236" spans="4:4" s="87" customFormat="1" x14ac:dyDescent="0.2">
      <c r="D236" s="89"/>
    </row>
    <row r="237" spans="4:4" s="87" customFormat="1" x14ac:dyDescent="0.2">
      <c r="D237" s="89"/>
    </row>
    <row r="238" spans="4:4" s="87" customFormat="1" x14ac:dyDescent="0.2">
      <c r="D238" s="89"/>
    </row>
    <row r="239" spans="4:4" s="87" customFormat="1" x14ac:dyDescent="0.2">
      <c r="D239" s="89"/>
    </row>
    <row r="240" spans="4:4" s="87" customFormat="1" x14ac:dyDescent="0.2">
      <c r="D240" s="89"/>
    </row>
    <row r="241" spans="4:4" s="87" customFormat="1" x14ac:dyDescent="0.2">
      <c r="D241" s="89"/>
    </row>
    <row r="242" spans="4:4" s="87" customFormat="1" x14ac:dyDescent="0.2">
      <c r="D242" s="89"/>
    </row>
    <row r="243" spans="4:4" s="87" customFormat="1" x14ac:dyDescent="0.2">
      <c r="D243" s="89"/>
    </row>
    <row r="244" spans="4:4" s="87" customFormat="1" x14ac:dyDescent="0.2">
      <c r="D244" s="89"/>
    </row>
    <row r="245" spans="4:4" s="87" customFormat="1" x14ac:dyDescent="0.2">
      <c r="D245" s="89"/>
    </row>
    <row r="246" spans="4:4" s="87" customFormat="1" x14ac:dyDescent="0.2">
      <c r="D246" s="89"/>
    </row>
    <row r="247" spans="4:4" s="87" customFormat="1" x14ac:dyDescent="0.2">
      <c r="D247" s="89"/>
    </row>
    <row r="248" spans="4:4" s="87" customFormat="1" x14ac:dyDescent="0.2">
      <c r="D248" s="89"/>
    </row>
    <row r="249" spans="4:4" s="87" customFormat="1" x14ac:dyDescent="0.2">
      <c r="D249" s="89"/>
    </row>
    <row r="250" spans="4:4" s="87" customFormat="1" x14ac:dyDescent="0.2">
      <c r="D250" s="89"/>
    </row>
    <row r="251" spans="4:4" s="87" customFormat="1" x14ac:dyDescent="0.2">
      <c r="D251" s="89"/>
    </row>
    <row r="252" spans="4:4" s="87" customFormat="1" x14ac:dyDescent="0.2">
      <c r="D252" s="89"/>
    </row>
    <row r="253" spans="4:4" s="87" customFormat="1" x14ac:dyDescent="0.2">
      <c r="D253" s="89"/>
    </row>
    <row r="254" spans="4:4" s="87" customFormat="1" x14ac:dyDescent="0.2">
      <c r="D254" s="89"/>
    </row>
    <row r="255" spans="4:4" s="87" customFormat="1" x14ac:dyDescent="0.2">
      <c r="D255" s="89"/>
    </row>
    <row r="256" spans="4:4" s="87" customFormat="1" x14ac:dyDescent="0.2">
      <c r="D256" s="89"/>
    </row>
    <row r="257" spans="4:4" s="87" customFormat="1" x14ac:dyDescent="0.2">
      <c r="D257" s="89"/>
    </row>
    <row r="258" spans="4:4" s="87" customFormat="1" x14ac:dyDescent="0.2">
      <c r="D258" s="89"/>
    </row>
    <row r="259" spans="4:4" s="87" customFormat="1" x14ac:dyDescent="0.2">
      <c r="D259" s="89"/>
    </row>
    <row r="260" spans="4:4" s="87" customFormat="1" x14ac:dyDescent="0.2">
      <c r="D260" s="89"/>
    </row>
    <row r="261" spans="4:4" s="87" customFormat="1" x14ac:dyDescent="0.2">
      <c r="D261" s="89"/>
    </row>
    <row r="262" spans="4:4" s="87" customFormat="1" x14ac:dyDescent="0.2">
      <c r="D262" s="89"/>
    </row>
    <row r="263" spans="4:4" s="87" customFormat="1" x14ac:dyDescent="0.2">
      <c r="D263" s="89"/>
    </row>
    <row r="264" spans="4:4" s="87" customFormat="1" x14ac:dyDescent="0.2">
      <c r="D264" s="89"/>
    </row>
    <row r="265" spans="4:4" s="87" customFormat="1" x14ac:dyDescent="0.2">
      <c r="D265" s="89"/>
    </row>
    <row r="266" spans="4:4" s="87" customFormat="1" x14ac:dyDescent="0.2">
      <c r="D266" s="89"/>
    </row>
    <row r="267" spans="4:4" s="87" customFormat="1" x14ac:dyDescent="0.2">
      <c r="D267" s="89"/>
    </row>
    <row r="268" spans="4:4" s="87" customFormat="1" x14ac:dyDescent="0.2">
      <c r="D268" s="89"/>
    </row>
    <row r="269" spans="4:4" s="87" customFormat="1" x14ac:dyDescent="0.2">
      <c r="D269" s="89"/>
    </row>
    <row r="270" spans="4:4" s="87" customFormat="1" x14ac:dyDescent="0.2">
      <c r="D270" s="89"/>
    </row>
    <row r="271" spans="4:4" s="87" customFormat="1" x14ac:dyDescent="0.2">
      <c r="D271" s="89"/>
    </row>
    <row r="272" spans="4:4" s="87" customFormat="1" x14ac:dyDescent="0.2">
      <c r="D272" s="89"/>
    </row>
    <row r="273" spans="4:4" s="87" customFormat="1" x14ac:dyDescent="0.2">
      <c r="D273" s="89"/>
    </row>
    <row r="274" spans="4:4" s="87" customFormat="1" x14ac:dyDescent="0.2">
      <c r="D274" s="89"/>
    </row>
    <row r="275" spans="4:4" s="87" customFormat="1" x14ac:dyDescent="0.2">
      <c r="D275" s="89"/>
    </row>
    <row r="276" spans="4:4" s="87" customFormat="1" x14ac:dyDescent="0.2">
      <c r="D276" s="89"/>
    </row>
    <row r="277" spans="4:4" s="87" customFormat="1" x14ac:dyDescent="0.2">
      <c r="D277" s="89"/>
    </row>
    <row r="278" spans="4:4" s="87" customFormat="1" x14ac:dyDescent="0.2">
      <c r="D278" s="89"/>
    </row>
    <row r="279" spans="4:4" s="87" customFormat="1" x14ac:dyDescent="0.2">
      <c r="D279" s="89"/>
    </row>
    <row r="280" spans="4:4" s="87" customFormat="1" x14ac:dyDescent="0.2">
      <c r="D280" s="89"/>
    </row>
    <row r="281" spans="4:4" s="87" customFormat="1" x14ac:dyDescent="0.2">
      <c r="D281" s="89"/>
    </row>
    <row r="282" spans="4:4" s="87" customFormat="1" x14ac:dyDescent="0.2">
      <c r="D282" s="89"/>
    </row>
    <row r="283" spans="4:4" s="87" customFormat="1" x14ac:dyDescent="0.2">
      <c r="D283" s="89"/>
    </row>
    <row r="284" spans="4:4" s="87" customFormat="1" x14ac:dyDescent="0.2">
      <c r="D284" s="89"/>
    </row>
    <row r="285" spans="4:4" s="87" customFormat="1" x14ac:dyDescent="0.2">
      <c r="D285" s="89"/>
    </row>
    <row r="286" spans="4:4" s="87" customFormat="1" x14ac:dyDescent="0.2">
      <c r="D286" s="89"/>
    </row>
    <row r="287" spans="4:4" s="87" customFormat="1" x14ac:dyDescent="0.2">
      <c r="D287" s="89"/>
    </row>
    <row r="288" spans="4:4" s="87" customFormat="1" x14ac:dyDescent="0.2">
      <c r="D288" s="89"/>
    </row>
    <row r="289" spans="4:4" s="87" customFormat="1" x14ac:dyDescent="0.2">
      <c r="D289" s="89"/>
    </row>
    <row r="290" spans="4:4" s="87" customFormat="1" x14ac:dyDescent="0.2">
      <c r="D290" s="89"/>
    </row>
    <row r="291" spans="4:4" s="87" customFormat="1" x14ac:dyDescent="0.2">
      <c r="D291" s="89"/>
    </row>
    <row r="292" spans="4:4" s="87" customFormat="1" x14ac:dyDescent="0.2">
      <c r="D292" s="89"/>
    </row>
    <row r="293" spans="4:4" s="87" customFormat="1" x14ac:dyDescent="0.2">
      <c r="D293" s="89"/>
    </row>
    <row r="294" spans="4:4" s="87" customFormat="1" x14ac:dyDescent="0.2">
      <c r="D294" s="89"/>
    </row>
    <row r="295" spans="4:4" s="87" customFormat="1" x14ac:dyDescent="0.2">
      <c r="D295" s="89"/>
    </row>
    <row r="296" spans="4:4" s="87" customFormat="1" x14ac:dyDescent="0.2">
      <c r="D296" s="89"/>
    </row>
    <row r="297" spans="4:4" s="87" customFormat="1" x14ac:dyDescent="0.2">
      <c r="D297" s="89"/>
    </row>
    <row r="298" spans="4:4" s="87" customFormat="1" x14ac:dyDescent="0.2">
      <c r="D298" s="89"/>
    </row>
    <row r="299" spans="4:4" s="87" customFormat="1" x14ac:dyDescent="0.2">
      <c r="D299" s="89"/>
    </row>
    <row r="300" spans="4:4" s="87" customFormat="1" x14ac:dyDescent="0.2">
      <c r="D300" s="89"/>
    </row>
    <row r="301" spans="4:4" s="87" customFormat="1" x14ac:dyDescent="0.2">
      <c r="D301" s="89"/>
    </row>
    <row r="302" spans="4:4" s="87" customFormat="1" x14ac:dyDescent="0.2">
      <c r="D302" s="89"/>
    </row>
    <row r="303" spans="4:4" s="87" customFormat="1" x14ac:dyDescent="0.2">
      <c r="D303" s="89"/>
    </row>
    <row r="304" spans="4:4" s="87" customFormat="1" x14ac:dyDescent="0.2">
      <c r="D304" s="89"/>
    </row>
    <row r="305" spans="4:4" s="87" customFormat="1" x14ac:dyDescent="0.2">
      <c r="D305" s="89"/>
    </row>
    <row r="306" spans="4:4" s="87" customFormat="1" x14ac:dyDescent="0.2">
      <c r="D306" s="89"/>
    </row>
    <row r="307" spans="4:4" s="87" customFormat="1" x14ac:dyDescent="0.2">
      <c r="D307" s="89"/>
    </row>
    <row r="308" spans="4:4" s="87" customFormat="1" x14ac:dyDescent="0.2">
      <c r="D308" s="89"/>
    </row>
    <row r="309" spans="4:4" s="87" customFormat="1" x14ac:dyDescent="0.2">
      <c r="D309" s="89"/>
    </row>
    <row r="310" spans="4:4" s="87" customFormat="1" x14ac:dyDescent="0.2">
      <c r="D310" s="89"/>
    </row>
    <row r="311" spans="4:4" s="87" customFormat="1" x14ac:dyDescent="0.2">
      <c r="D311" s="89"/>
    </row>
    <row r="312" spans="4:4" s="87" customFormat="1" x14ac:dyDescent="0.2">
      <c r="D312" s="89"/>
    </row>
    <row r="313" spans="4:4" s="87" customFormat="1" x14ac:dyDescent="0.2">
      <c r="D313" s="89"/>
    </row>
    <row r="314" spans="4:4" s="87" customFormat="1" x14ac:dyDescent="0.2">
      <c r="D314" s="89"/>
    </row>
    <row r="315" spans="4:4" s="87" customFormat="1" x14ac:dyDescent="0.2">
      <c r="D315" s="89"/>
    </row>
    <row r="316" spans="4:4" s="87" customFormat="1" x14ac:dyDescent="0.2">
      <c r="D316" s="89"/>
    </row>
    <row r="317" spans="4:4" s="87" customFormat="1" x14ac:dyDescent="0.2">
      <c r="D317" s="89"/>
    </row>
    <row r="318" spans="4:4" s="87" customFormat="1" x14ac:dyDescent="0.2">
      <c r="D318" s="89"/>
    </row>
    <row r="319" spans="4:4" s="87" customFormat="1" x14ac:dyDescent="0.2">
      <c r="D319" s="89"/>
    </row>
    <row r="320" spans="4:4" s="87" customFormat="1" x14ac:dyDescent="0.2">
      <c r="D320" s="89"/>
    </row>
    <row r="321" spans="4:4" s="87" customFormat="1" x14ac:dyDescent="0.2">
      <c r="D321" s="89"/>
    </row>
    <row r="322" spans="4:4" s="87" customFormat="1" x14ac:dyDescent="0.2">
      <c r="D322" s="89"/>
    </row>
    <row r="323" spans="4:4" s="87" customFormat="1" x14ac:dyDescent="0.2">
      <c r="D323" s="89"/>
    </row>
    <row r="324" spans="4:4" s="87" customFormat="1" x14ac:dyDescent="0.2">
      <c r="D324" s="89"/>
    </row>
    <row r="325" spans="4:4" s="87" customFormat="1" x14ac:dyDescent="0.2">
      <c r="D325" s="89"/>
    </row>
    <row r="326" spans="4:4" s="87" customFormat="1" x14ac:dyDescent="0.2">
      <c r="D326" s="89"/>
    </row>
    <row r="327" spans="4:4" s="87" customFormat="1" x14ac:dyDescent="0.2">
      <c r="D327" s="89"/>
    </row>
    <row r="328" spans="4:4" s="87" customFormat="1" x14ac:dyDescent="0.2">
      <c r="D328" s="89"/>
    </row>
    <row r="329" spans="4:4" s="87" customFormat="1" x14ac:dyDescent="0.2">
      <c r="D329" s="89"/>
    </row>
    <row r="330" spans="4:4" s="87" customFormat="1" x14ac:dyDescent="0.2">
      <c r="D330" s="89"/>
    </row>
    <row r="331" spans="4:4" s="87" customFormat="1" x14ac:dyDescent="0.2">
      <c r="D331" s="89"/>
    </row>
    <row r="332" spans="4:4" s="87" customFormat="1" x14ac:dyDescent="0.2">
      <c r="D332" s="89"/>
    </row>
    <row r="333" spans="4:4" s="87" customFormat="1" x14ac:dyDescent="0.2">
      <c r="D333" s="89"/>
    </row>
    <row r="334" spans="4:4" s="87" customFormat="1" x14ac:dyDescent="0.2">
      <c r="D334" s="89"/>
    </row>
    <row r="335" spans="4:4" s="87" customFormat="1" x14ac:dyDescent="0.2">
      <c r="D335" s="89"/>
    </row>
    <row r="336" spans="4:4" s="87" customFormat="1" x14ac:dyDescent="0.2">
      <c r="D336" s="89"/>
    </row>
    <row r="337" spans="4:4" s="87" customFormat="1" x14ac:dyDescent="0.2">
      <c r="D337" s="89"/>
    </row>
    <row r="338" spans="4:4" s="87" customFormat="1" x14ac:dyDescent="0.2">
      <c r="D338" s="89"/>
    </row>
    <row r="339" spans="4:4" s="87" customFormat="1" x14ac:dyDescent="0.2">
      <c r="D339" s="89"/>
    </row>
    <row r="340" spans="4:4" s="87" customFormat="1" x14ac:dyDescent="0.2">
      <c r="D340" s="89"/>
    </row>
    <row r="341" spans="4:4" s="87" customFormat="1" x14ac:dyDescent="0.2">
      <c r="D341" s="89"/>
    </row>
    <row r="342" spans="4:4" s="87" customFormat="1" x14ac:dyDescent="0.2">
      <c r="D342" s="89"/>
    </row>
    <row r="343" spans="4:4" s="87" customFormat="1" x14ac:dyDescent="0.2">
      <c r="D343" s="89"/>
    </row>
    <row r="344" spans="4:4" s="87" customFormat="1" x14ac:dyDescent="0.2">
      <c r="D344" s="89"/>
    </row>
    <row r="345" spans="4:4" s="87" customFormat="1" x14ac:dyDescent="0.2">
      <c r="D345" s="89"/>
    </row>
    <row r="346" spans="4:4" s="87" customFormat="1" x14ac:dyDescent="0.2">
      <c r="D346" s="89"/>
    </row>
    <row r="347" spans="4:4" s="87" customFormat="1" x14ac:dyDescent="0.2">
      <c r="D347" s="89"/>
    </row>
    <row r="348" spans="4:4" s="87" customFormat="1" x14ac:dyDescent="0.2">
      <c r="D348" s="89"/>
    </row>
    <row r="349" spans="4:4" s="87" customFormat="1" x14ac:dyDescent="0.2">
      <c r="D349" s="89"/>
    </row>
    <row r="350" spans="4:4" s="87" customFormat="1" x14ac:dyDescent="0.2">
      <c r="D350" s="89"/>
    </row>
    <row r="351" spans="4:4" s="87" customFormat="1" x14ac:dyDescent="0.2">
      <c r="D351" s="89"/>
    </row>
    <row r="352" spans="4:4" s="87" customFormat="1" x14ac:dyDescent="0.2">
      <c r="D352" s="89"/>
    </row>
    <row r="353" spans="4:4" s="87" customFormat="1" x14ac:dyDescent="0.2">
      <c r="D353" s="89"/>
    </row>
    <row r="354" spans="4:4" s="87" customFormat="1" x14ac:dyDescent="0.2">
      <c r="D354" s="89"/>
    </row>
    <row r="355" spans="4:4" s="87" customFormat="1" x14ac:dyDescent="0.2">
      <c r="D355" s="89"/>
    </row>
    <row r="356" spans="4:4" s="87" customFormat="1" x14ac:dyDescent="0.2">
      <c r="D356" s="89"/>
    </row>
    <row r="357" spans="4:4" s="87" customFormat="1" x14ac:dyDescent="0.2">
      <c r="D357" s="89"/>
    </row>
    <row r="358" spans="4:4" s="87" customFormat="1" x14ac:dyDescent="0.2">
      <c r="D358" s="89"/>
    </row>
    <row r="359" spans="4:4" s="87" customFormat="1" x14ac:dyDescent="0.2">
      <c r="D359" s="89"/>
    </row>
    <row r="360" spans="4:4" s="87" customFormat="1" x14ac:dyDescent="0.2">
      <c r="D360" s="89"/>
    </row>
    <row r="361" spans="4:4" s="87" customFormat="1" x14ac:dyDescent="0.2">
      <c r="D361" s="89"/>
    </row>
    <row r="362" spans="4:4" s="87" customFormat="1" x14ac:dyDescent="0.2">
      <c r="D362" s="89"/>
    </row>
    <row r="363" spans="4:4" s="87" customFormat="1" x14ac:dyDescent="0.2">
      <c r="D363" s="89"/>
    </row>
    <row r="364" spans="4:4" s="87" customFormat="1" x14ac:dyDescent="0.2">
      <c r="D364" s="89"/>
    </row>
    <row r="365" spans="4:4" s="87" customFormat="1" x14ac:dyDescent="0.2">
      <c r="D365" s="89"/>
    </row>
    <row r="366" spans="4:4" s="87" customFormat="1" x14ac:dyDescent="0.2">
      <c r="D366" s="89"/>
    </row>
    <row r="367" spans="4:4" s="87" customFormat="1" x14ac:dyDescent="0.2">
      <c r="D367" s="89"/>
    </row>
    <row r="368" spans="4:4" s="87" customFormat="1" x14ac:dyDescent="0.2">
      <c r="D368" s="89"/>
    </row>
    <row r="369" spans="4:4" s="87" customFormat="1" x14ac:dyDescent="0.2">
      <c r="D369" s="89"/>
    </row>
    <row r="370" spans="4:4" s="87" customFormat="1" x14ac:dyDescent="0.2">
      <c r="D370" s="89"/>
    </row>
    <row r="371" spans="4:4" s="87" customFormat="1" x14ac:dyDescent="0.2">
      <c r="D371" s="89"/>
    </row>
    <row r="372" spans="4:4" s="87" customFormat="1" x14ac:dyDescent="0.2">
      <c r="D372" s="89"/>
    </row>
    <row r="373" spans="4:4" s="87" customFormat="1" x14ac:dyDescent="0.2">
      <c r="D373" s="89"/>
    </row>
    <row r="374" spans="4:4" s="87" customFormat="1" x14ac:dyDescent="0.2">
      <c r="D374" s="89"/>
    </row>
    <row r="375" spans="4:4" s="87" customFormat="1" x14ac:dyDescent="0.2">
      <c r="D375" s="89"/>
    </row>
    <row r="376" spans="4:4" s="87" customFormat="1" x14ac:dyDescent="0.2">
      <c r="D376" s="89"/>
    </row>
    <row r="377" spans="4:4" s="87" customFormat="1" x14ac:dyDescent="0.2">
      <c r="D377" s="89"/>
    </row>
    <row r="378" spans="4:4" s="87" customFormat="1" x14ac:dyDescent="0.2">
      <c r="D378" s="89"/>
    </row>
    <row r="379" spans="4:4" s="87" customFormat="1" x14ac:dyDescent="0.2">
      <c r="D379" s="89"/>
    </row>
    <row r="380" spans="4:4" s="87" customFormat="1" x14ac:dyDescent="0.2">
      <c r="D380" s="89"/>
    </row>
    <row r="381" spans="4:4" s="87" customFormat="1" x14ac:dyDescent="0.2">
      <c r="D381" s="89"/>
    </row>
    <row r="382" spans="4:4" s="87" customFormat="1" x14ac:dyDescent="0.2">
      <c r="D382" s="89"/>
    </row>
    <row r="383" spans="4:4" s="87" customFormat="1" x14ac:dyDescent="0.2">
      <c r="D383" s="89"/>
    </row>
    <row r="384" spans="4:4" s="87" customFormat="1" x14ac:dyDescent="0.2">
      <c r="D384" s="89"/>
    </row>
    <row r="385" spans="4:4" s="87" customFormat="1" x14ac:dyDescent="0.2">
      <c r="D385" s="89"/>
    </row>
    <row r="386" spans="4:4" s="87" customFormat="1" x14ac:dyDescent="0.2">
      <c r="D386" s="89"/>
    </row>
    <row r="387" spans="4:4" s="87" customFormat="1" x14ac:dyDescent="0.2">
      <c r="D387" s="89"/>
    </row>
    <row r="388" spans="4:4" s="87" customFormat="1" x14ac:dyDescent="0.2">
      <c r="D388" s="89"/>
    </row>
    <row r="389" spans="4:4" s="87" customFormat="1" x14ac:dyDescent="0.2">
      <c r="D389" s="89"/>
    </row>
    <row r="390" spans="4:4" s="87" customFormat="1" x14ac:dyDescent="0.2">
      <c r="D390" s="89"/>
    </row>
    <row r="391" spans="4:4" s="87" customFormat="1" x14ac:dyDescent="0.2">
      <c r="D391" s="89"/>
    </row>
    <row r="392" spans="4:4" s="87" customFormat="1" x14ac:dyDescent="0.2">
      <c r="D392" s="89"/>
    </row>
    <row r="393" spans="4:4" s="87" customFormat="1" x14ac:dyDescent="0.2">
      <c r="D393" s="89"/>
    </row>
    <row r="394" spans="4:4" s="87" customFormat="1" x14ac:dyDescent="0.2">
      <c r="D394" s="89"/>
    </row>
  </sheetData>
  <mergeCells count="22">
    <mergeCell ref="C54:L54"/>
    <mergeCell ref="D10:N10"/>
    <mergeCell ref="E13:M13"/>
    <mergeCell ref="E15:M15"/>
    <mergeCell ref="E17:M17"/>
    <mergeCell ref="E19:M19"/>
    <mergeCell ref="I24:L24"/>
    <mergeCell ref="D7:L7"/>
    <mergeCell ref="C50:L50"/>
    <mergeCell ref="I52:K52"/>
    <mergeCell ref="I29:K29"/>
    <mergeCell ref="I30:K30"/>
    <mergeCell ref="I38:K38"/>
    <mergeCell ref="I36:K36"/>
    <mergeCell ref="I31:K31"/>
    <mergeCell ref="I34:K34"/>
    <mergeCell ref="I26:K26"/>
    <mergeCell ref="I48:K48"/>
    <mergeCell ref="I46:K46"/>
    <mergeCell ref="I43:K43"/>
    <mergeCell ref="E11:G11"/>
    <mergeCell ref="L9:M9"/>
  </mergeCells>
  <dataValidations count="1">
    <dataValidation type="list" allowBlank="1" showInputMessage="1" showErrorMessage="1" error="La asignación es de S/. 220.00 por día." sqref="D91" xr:uid="{00000000-0002-0000-0000-000000000000}">
      <formula1>#REF!</formula1>
    </dataValidation>
  </dataValidations>
  <printOptions horizontalCentered="1" verticalCentered="1"/>
  <pageMargins left="0.39370078740157483" right="0.39370078740157483" top="0.51181102362204722" bottom="0.1968503937007874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Z75"/>
  <sheetViews>
    <sheetView tabSelected="1" showRuler="0" view="pageBreakPreview" topLeftCell="D30" zoomScale="70" zoomScaleNormal="70" zoomScaleSheetLayoutView="70" zoomScalePageLayoutView="80" workbookViewId="0">
      <selection activeCell="I7" sqref="I7"/>
    </sheetView>
  </sheetViews>
  <sheetFormatPr baseColWidth="10" defaultColWidth="11.42578125" defaultRowHeight="12.75" x14ac:dyDescent="0.2"/>
  <cols>
    <col min="1" max="1" width="12.140625" style="87" customWidth="1"/>
    <col min="2" max="2" width="2" style="1" bestFit="1" customWidth="1"/>
    <col min="3" max="3" width="4.42578125" style="1" customWidth="1"/>
    <col min="4" max="4" width="35" style="3" customWidth="1"/>
    <col min="5" max="5" width="3.42578125" style="3" customWidth="1"/>
    <col min="6" max="6" width="15.28515625" style="1" customWidth="1"/>
    <col min="7" max="7" width="11.7109375" style="1" customWidth="1"/>
    <col min="8" max="8" width="24.140625" style="1" customWidth="1"/>
    <col min="9" max="9" width="20.28515625" style="1" customWidth="1"/>
    <col min="10" max="10" width="17.42578125" style="1" customWidth="1"/>
    <col min="11" max="11" width="3.140625" style="1" customWidth="1"/>
    <col min="12" max="12" width="3" style="1" customWidth="1"/>
    <col min="13" max="13" width="2.42578125" style="1" customWidth="1"/>
    <col min="14" max="14" width="15.5703125" style="87" customWidth="1"/>
    <col min="15" max="17" width="11.42578125" style="87"/>
    <col min="18" max="18" width="0" style="87" hidden="1" customWidth="1"/>
    <col min="19" max="78" width="11.42578125" style="87"/>
    <col min="79" max="16384" width="11.42578125" style="1"/>
  </cols>
  <sheetData>
    <row r="1" spans="2:18" s="87" customFormat="1" ht="4.5" customHeight="1" thickBot="1" x14ac:dyDescent="0.2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2:18" x14ac:dyDescent="0.2">
      <c r="B2" s="5"/>
      <c r="C2" s="6"/>
      <c r="D2" s="7"/>
      <c r="E2" s="7"/>
      <c r="F2" s="6"/>
      <c r="G2" s="6"/>
      <c r="H2" s="6"/>
      <c r="I2" s="6"/>
      <c r="J2" s="6"/>
      <c r="K2" s="6"/>
      <c r="L2" s="6"/>
      <c r="M2" s="8"/>
    </row>
    <row r="3" spans="2:18" x14ac:dyDescent="0.2">
      <c r="B3" s="9"/>
      <c r="C3" s="10"/>
      <c r="D3" s="11"/>
      <c r="E3" s="11"/>
      <c r="F3" s="10"/>
      <c r="G3" s="10"/>
      <c r="H3" s="10"/>
      <c r="I3" s="10"/>
      <c r="J3" s="10"/>
      <c r="K3" s="10"/>
      <c r="L3" s="10"/>
      <c r="M3" s="12"/>
    </row>
    <row r="4" spans="2:18" ht="21" customHeight="1" x14ac:dyDescent="0.2">
      <c r="B4" s="9"/>
      <c r="C4" s="10"/>
      <c r="D4" s="13"/>
      <c r="E4" s="13" t="s">
        <v>42</v>
      </c>
      <c r="F4" s="13"/>
      <c r="G4" s="10"/>
      <c r="H4" s="13"/>
      <c r="I4" s="13"/>
      <c r="J4" s="191"/>
      <c r="K4" s="192"/>
      <c r="L4" s="37"/>
      <c r="M4" s="38"/>
      <c r="N4" s="93"/>
      <c r="O4" s="94"/>
      <c r="P4" s="94"/>
      <c r="Q4" s="94"/>
    </row>
    <row r="5" spans="2:18" x14ac:dyDescent="0.2">
      <c r="B5" s="9"/>
      <c r="C5" s="10"/>
      <c r="D5" s="11"/>
      <c r="E5" s="11"/>
      <c r="F5" s="39" t="s">
        <v>43</v>
      </c>
      <c r="G5" s="18"/>
      <c r="H5" s="18"/>
      <c r="I5" s="18"/>
      <c r="J5" s="18"/>
      <c r="K5" s="18"/>
      <c r="L5" s="18"/>
      <c r="M5" s="27"/>
      <c r="N5" s="95"/>
    </row>
    <row r="6" spans="2:18" x14ac:dyDescent="0.2">
      <c r="B6" s="9"/>
      <c r="C6" s="10"/>
      <c r="D6" s="11"/>
      <c r="E6" s="11"/>
      <c r="F6" s="10"/>
      <c r="G6" s="10"/>
      <c r="H6" s="10"/>
      <c r="I6" s="10"/>
      <c r="J6" s="10"/>
      <c r="K6" s="10"/>
      <c r="L6" s="10"/>
      <c r="M6" s="12"/>
    </row>
    <row r="7" spans="2:18" ht="20.100000000000001" customHeight="1" x14ac:dyDescent="0.2">
      <c r="B7" s="9"/>
      <c r="C7" s="10"/>
      <c r="D7" s="14" t="s">
        <v>69</v>
      </c>
      <c r="E7" s="207" t="s">
        <v>71</v>
      </c>
      <c r="F7" s="208"/>
      <c r="G7" s="15"/>
      <c r="H7" s="15"/>
      <c r="I7" s="15"/>
      <c r="J7" s="15"/>
      <c r="K7" s="10"/>
      <c r="L7" s="10"/>
      <c r="M7" s="12"/>
    </row>
    <row r="8" spans="2:18" ht="7.5" customHeight="1" x14ac:dyDescent="0.2">
      <c r="B8" s="9"/>
      <c r="C8" s="10"/>
      <c r="D8" s="11"/>
      <c r="E8" s="11"/>
      <c r="F8" s="10"/>
      <c r="G8" s="10"/>
      <c r="H8" s="10"/>
      <c r="I8" s="10"/>
      <c r="J8" s="10"/>
      <c r="K8" s="10"/>
      <c r="L8" s="10"/>
      <c r="M8" s="12"/>
    </row>
    <row r="9" spans="2:18" ht="20.100000000000001" customHeight="1" x14ac:dyDescent="0.2">
      <c r="B9" s="9"/>
      <c r="C9" s="10"/>
      <c r="D9" s="11" t="s">
        <v>67</v>
      </c>
      <c r="E9" s="164" t="str">
        <f>'Cálculo asignacion Viaticos'!E13</f>
        <v>SEDE CENTRAL CUSCO</v>
      </c>
      <c r="F9" s="165"/>
      <c r="G9" s="165"/>
      <c r="H9" s="165"/>
      <c r="I9" s="165"/>
      <c r="J9" s="166"/>
      <c r="K9" s="44"/>
      <c r="L9" s="44"/>
      <c r="M9" s="12"/>
    </row>
    <row r="10" spans="2:18" ht="7.5" customHeight="1" x14ac:dyDescent="0.2">
      <c r="B10" s="9"/>
      <c r="C10" s="10"/>
      <c r="D10" s="11"/>
      <c r="E10" s="11"/>
      <c r="F10" s="10"/>
      <c r="G10" s="10"/>
      <c r="H10" s="10"/>
      <c r="I10" s="10"/>
      <c r="J10" s="10"/>
      <c r="K10" s="10"/>
      <c r="L10" s="10"/>
      <c r="M10" s="12"/>
    </row>
    <row r="11" spans="2:18" ht="20.100000000000001" customHeight="1" x14ac:dyDescent="0.2">
      <c r="B11" s="9"/>
      <c r="C11" s="10"/>
      <c r="D11" s="11" t="s">
        <v>0</v>
      </c>
      <c r="E11" s="164" t="str">
        <f>'Cálculo asignacion Viaticos'!E17</f>
        <v>RECURSOS HUMANOS</v>
      </c>
      <c r="F11" s="165"/>
      <c r="G11" s="165"/>
      <c r="H11" s="165"/>
      <c r="I11" s="165"/>
      <c r="J11" s="166"/>
      <c r="K11" s="44"/>
      <c r="L11" s="44"/>
      <c r="M11" s="12"/>
    </row>
    <row r="12" spans="2:18" ht="8.25" customHeight="1" x14ac:dyDescent="0.2">
      <c r="B12" s="9"/>
      <c r="C12" s="10"/>
      <c r="D12" s="11"/>
      <c r="E12" s="11"/>
      <c r="F12" s="10"/>
      <c r="G12" s="10"/>
      <c r="H12" s="10"/>
      <c r="I12" s="10"/>
      <c r="J12" s="10"/>
      <c r="K12" s="10"/>
      <c r="L12" s="10"/>
      <c r="M12" s="12"/>
    </row>
    <row r="13" spans="2:18" ht="20.100000000000001" customHeight="1" x14ac:dyDescent="0.2">
      <c r="B13" s="9"/>
      <c r="C13" s="10"/>
      <c r="D13" s="11" t="s">
        <v>2</v>
      </c>
      <c r="E13" s="164" t="str">
        <f>'Cálculo asignacion Viaticos'!E15</f>
        <v>PEDRO JIMENEZ VARGAS</v>
      </c>
      <c r="F13" s="165"/>
      <c r="G13" s="165"/>
      <c r="H13" s="165"/>
      <c r="I13" s="165"/>
      <c r="J13" s="166"/>
      <c r="K13" s="44"/>
      <c r="L13" s="44"/>
      <c r="M13" s="12"/>
    </row>
    <row r="14" spans="2:18" ht="6.75" customHeight="1" x14ac:dyDescent="0.2">
      <c r="B14" s="9"/>
      <c r="C14" s="10"/>
      <c r="D14" s="11"/>
      <c r="E14" s="11"/>
      <c r="F14" s="10"/>
      <c r="G14" s="10"/>
      <c r="H14" s="10"/>
      <c r="I14" s="10"/>
      <c r="J14" s="10"/>
      <c r="K14" s="10"/>
      <c r="L14" s="10"/>
      <c r="M14" s="12"/>
    </row>
    <row r="15" spans="2:18" ht="18.75" customHeight="1" x14ac:dyDescent="0.2">
      <c r="B15" s="9"/>
      <c r="C15" s="10"/>
      <c r="D15" s="11" t="s">
        <v>38</v>
      </c>
      <c r="E15" s="173" t="s">
        <v>72</v>
      </c>
      <c r="F15" s="174"/>
      <c r="G15" s="174"/>
      <c r="H15" s="174"/>
      <c r="I15" s="174"/>
      <c r="J15" s="175"/>
      <c r="K15" s="10"/>
      <c r="L15" s="10"/>
      <c r="M15" s="12"/>
      <c r="R15" s="87" t="s">
        <v>92</v>
      </c>
    </row>
    <row r="16" spans="2:18" ht="10.5" customHeight="1" x14ac:dyDescent="0.2">
      <c r="B16" s="9"/>
      <c r="C16" s="10"/>
      <c r="D16" s="11"/>
      <c r="E16" s="11"/>
      <c r="F16" s="10"/>
      <c r="G16" s="10"/>
      <c r="H16" s="10"/>
      <c r="I16" s="10"/>
      <c r="J16" s="10"/>
      <c r="K16" s="10"/>
      <c r="L16" s="10"/>
      <c r="M16" s="12"/>
      <c r="R16" s="87" t="s">
        <v>91</v>
      </c>
    </row>
    <row r="17" spans="2:13" ht="20.100000000000001" customHeight="1" x14ac:dyDescent="0.2">
      <c r="B17" s="9"/>
      <c r="C17" s="10"/>
      <c r="D17" s="11" t="s">
        <v>31</v>
      </c>
      <c r="E17" s="164" t="str">
        <f>'Cálculo asignacion Viaticos'!E19</f>
        <v>SUPERVISOR DE RECURSOS HUMANOS</v>
      </c>
      <c r="F17" s="165"/>
      <c r="G17" s="165"/>
      <c r="H17" s="165"/>
      <c r="I17" s="165"/>
      <c r="J17" s="166"/>
      <c r="K17" s="44"/>
      <c r="L17" s="44"/>
      <c r="M17" s="12"/>
    </row>
    <row r="18" spans="2:13" x14ac:dyDescent="0.2">
      <c r="B18" s="28"/>
      <c r="C18" s="20"/>
      <c r="D18" s="19"/>
      <c r="E18" s="19"/>
      <c r="F18" s="20"/>
      <c r="G18" s="20"/>
      <c r="H18" s="20"/>
      <c r="I18" s="20"/>
      <c r="J18" s="20"/>
      <c r="K18" s="20"/>
      <c r="L18" s="20"/>
      <c r="M18" s="29"/>
    </row>
    <row r="19" spans="2:13" ht="9.75" customHeight="1" x14ac:dyDescent="0.2">
      <c r="B19" s="9"/>
      <c r="C19" s="10"/>
      <c r="D19" s="11"/>
      <c r="E19" s="11"/>
      <c r="F19" s="10"/>
      <c r="G19" s="10"/>
      <c r="H19" s="10"/>
      <c r="I19" s="10"/>
      <c r="J19" s="10"/>
      <c r="K19" s="10"/>
      <c r="L19" s="10"/>
      <c r="M19" s="12"/>
    </row>
    <row r="20" spans="2:13" x14ac:dyDescent="0.2">
      <c r="B20" s="9"/>
      <c r="C20" s="11" t="s">
        <v>10</v>
      </c>
      <c r="D20" s="11" t="s">
        <v>11</v>
      </c>
      <c r="E20" s="11"/>
      <c r="F20" s="10"/>
      <c r="G20" s="10"/>
      <c r="H20" s="10"/>
      <c r="I20" s="10"/>
      <c r="J20" s="10"/>
      <c r="K20" s="10"/>
      <c r="L20" s="10"/>
      <c r="M20" s="12"/>
    </row>
    <row r="21" spans="2:13" ht="6.75" customHeight="1" x14ac:dyDescent="0.2">
      <c r="B21" s="9"/>
      <c r="C21" s="10"/>
      <c r="D21" s="11"/>
      <c r="E21" s="11"/>
      <c r="F21" s="10"/>
      <c r="G21" s="10"/>
      <c r="H21" s="10"/>
      <c r="I21" s="10"/>
      <c r="J21" s="10"/>
      <c r="K21" s="10"/>
      <c r="L21" s="10"/>
      <c r="M21" s="12"/>
    </row>
    <row r="22" spans="2:13" x14ac:dyDescent="0.2">
      <c r="B22" s="9"/>
      <c r="C22" s="11" t="s">
        <v>12</v>
      </c>
      <c r="D22" s="197" t="s">
        <v>49</v>
      </c>
      <c r="E22" s="197"/>
      <c r="F22" s="197"/>
      <c r="G22" s="197"/>
      <c r="H22" s="197"/>
      <c r="I22" s="197"/>
      <c r="J22" s="197"/>
      <c r="K22" s="197"/>
      <c r="L22" s="197"/>
      <c r="M22" s="12"/>
    </row>
    <row r="23" spans="2:13" x14ac:dyDescent="0.2">
      <c r="B23" s="9"/>
      <c r="C23" s="10"/>
      <c r="D23" s="11"/>
      <c r="E23" s="11"/>
      <c r="F23" s="16"/>
      <c r="G23" s="16"/>
      <c r="H23" s="16"/>
      <c r="I23" s="16"/>
      <c r="J23" s="16"/>
      <c r="K23" s="16"/>
      <c r="L23" s="16"/>
      <c r="M23" s="12"/>
    </row>
    <row r="24" spans="2:13" x14ac:dyDescent="0.2">
      <c r="B24" s="9"/>
      <c r="C24" s="193" t="s">
        <v>16</v>
      </c>
      <c r="D24" s="169" t="s">
        <v>14</v>
      </c>
      <c r="E24" s="169"/>
      <c r="F24" s="169"/>
      <c r="G24" s="169"/>
      <c r="H24" s="183" t="s">
        <v>15</v>
      </c>
      <c r="I24" s="183"/>
      <c r="J24" s="184"/>
      <c r="K24" s="10"/>
      <c r="L24" s="10"/>
      <c r="M24" s="12"/>
    </row>
    <row r="25" spans="2:13" x14ac:dyDescent="0.2">
      <c r="B25" s="9"/>
      <c r="C25" s="194"/>
      <c r="D25" s="169"/>
      <c r="E25" s="169"/>
      <c r="F25" s="169"/>
      <c r="G25" s="169"/>
      <c r="H25" s="31" t="s">
        <v>90</v>
      </c>
      <c r="I25" s="30" t="s">
        <v>5</v>
      </c>
      <c r="J25" s="30" t="s">
        <v>17</v>
      </c>
      <c r="K25" s="10"/>
      <c r="L25" s="10"/>
      <c r="M25" s="12"/>
    </row>
    <row r="26" spans="2:13" ht="20.100000000000001" customHeight="1" x14ac:dyDescent="0.2">
      <c r="B26" s="9"/>
      <c r="C26" s="108">
        <v>1</v>
      </c>
      <c r="D26" s="170" t="s">
        <v>51</v>
      </c>
      <c r="E26" s="171"/>
      <c r="F26" s="171"/>
      <c r="G26" s="172"/>
      <c r="H26" s="32" t="s">
        <v>52</v>
      </c>
      <c r="I26" s="116">
        <v>43002</v>
      </c>
      <c r="J26" s="17">
        <v>222</v>
      </c>
      <c r="K26" s="10"/>
      <c r="L26" s="10"/>
      <c r="M26" s="12"/>
    </row>
    <row r="27" spans="2:13" ht="20.100000000000001" customHeight="1" x14ac:dyDescent="0.2">
      <c r="B27" s="9"/>
      <c r="C27" s="109">
        <v>2</v>
      </c>
      <c r="D27" s="163" t="s">
        <v>53</v>
      </c>
      <c r="E27" s="163"/>
      <c r="F27" s="163"/>
      <c r="G27" s="163"/>
      <c r="H27" s="32" t="s">
        <v>54</v>
      </c>
      <c r="I27" s="116">
        <v>43000</v>
      </c>
      <c r="J27" s="17">
        <v>25</v>
      </c>
      <c r="K27" s="10"/>
      <c r="L27" s="10"/>
      <c r="M27" s="12"/>
    </row>
    <row r="28" spans="2:13" ht="20.100000000000001" customHeight="1" x14ac:dyDescent="0.2">
      <c r="B28" s="9"/>
      <c r="C28" s="109">
        <v>3</v>
      </c>
      <c r="D28" s="163" t="s">
        <v>55</v>
      </c>
      <c r="E28" s="163"/>
      <c r="F28" s="163"/>
      <c r="G28" s="163"/>
      <c r="H28" s="17" t="s">
        <v>56</v>
      </c>
      <c r="I28" s="116">
        <v>43000</v>
      </c>
      <c r="J28" s="17">
        <f>64.9-9.5</f>
        <v>55.400000000000006</v>
      </c>
      <c r="K28" s="10"/>
      <c r="L28" s="10"/>
      <c r="M28" s="12"/>
    </row>
    <row r="29" spans="2:13" ht="20.100000000000001" customHeight="1" x14ac:dyDescent="0.2">
      <c r="B29" s="9"/>
      <c r="C29" s="109">
        <v>4</v>
      </c>
      <c r="D29" s="170" t="s">
        <v>57</v>
      </c>
      <c r="E29" s="171"/>
      <c r="F29" s="171"/>
      <c r="G29" s="172"/>
      <c r="H29" s="32" t="s">
        <v>58</v>
      </c>
      <c r="I29" s="116">
        <v>43001</v>
      </c>
      <c r="J29" s="17">
        <v>83</v>
      </c>
      <c r="K29" s="10"/>
      <c r="L29" s="10"/>
      <c r="M29" s="12"/>
    </row>
    <row r="30" spans="2:13" ht="20.100000000000001" customHeight="1" x14ac:dyDescent="0.2">
      <c r="B30" s="9"/>
      <c r="C30" s="109">
        <v>5</v>
      </c>
      <c r="D30" s="170" t="s">
        <v>59</v>
      </c>
      <c r="E30" s="171"/>
      <c r="F30" s="171"/>
      <c r="G30" s="172"/>
      <c r="H30" s="32" t="s">
        <v>60</v>
      </c>
      <c r="I30" s="116">
        <v>43002</v>
      </c>
      <c r="J30" s="17">
        <v>66.5</v>
      </c>
      <c r="K30" s="10"/>
      <c r="L30" s="10"/>
      <c r="M30" s="12"/>
    </row>
    <row r="31" spans="2:13" ht="20.100000000000001" customHeight="1" x14ac:dyDescent="0.2">
      <c r="B31" s="9"/>
      <c r="C31" s="109">
        <v>6</v>
      </c>
      <c r="D31" s="170" t="s">
        <v>50</v>
      </c>
      <c r="E31" s="171"/>
      <c r="F31" s="171"/>
      <c r="G31" s="172"/>
      <c r="H31" s="17" t="s">
        <v>61</v>
      </c>
      <c r="I31" s="116">
        <v>43002</v>
      </c>
      <c r="J31" s="17">
        <v>12</v>
      </c>
      <c r="K31" s="10"/>
      <c r="L31" s="10"/>
      <c r="M31" s="12"/>
    </row>
    <row r="32" spans="2:13" ht="20.100000000000001" customHeight="1" x14ac:dyDescent="0.2">
      <c r="B32" s="9"/>
      <c r="C32" s="109">
        <v>7</v>
      </c>
      <c r="D32" s="170" t="s">
        <v>62</v>
      </c>
      <c r="E32" s="171"/>
      <c r="F32" s="171"/>
      <c r="G32" s="172"/>
      <c r="H32" s="17" t="s">
        <v>63</v>
      </c>
      <c r="I32" s="116">
        <v>43002</v>
      </c>
      <c r="J32" s="17">
        <v>27.5</v>
      </c>
      <c r="K32" s="10"/>
      <c r="L32" s="10"/>
      <c r="M32" s="12"/>
    </row>
    <row r="33" spans="2:14" ht="20.100000000000001" customHeight="1" x14ac:dyDescent="0.2">
      <c r="B33" s="9"/>
      <c r="C33" s="109">
        <v>8</v>
      </c>
      <c r="D33" s="163" t="s">
        <v>53</v>
      </c>
      <c r="E33" s="163"/>
      <c r="F33" s="163"/>
      <c r="G33" s="163"/>
      <c r="H33" s="32" t="s">
        <v>64</v>
      </c>
      <c r="I33" s="116">
        <v>43002</v>
      </c>
      <c r="J33" s="17">
        <v>150</v>
      </c>
      <c r="K33" s="10"/>
      <c r="L33" s="10"/>
      <c r="M33" s="12"/>
    </row>
    <row r="34" spans="2:14" ht="20.100000000000001" customHeight="1" x14ac:dyDescent="0.2">
      <c r="B34" s="9"/>
      <c r="C34" s="109">
        <v>9</v>
      </c>
      <c r="D34" s="163"/>
      <c r="E34" s="163"/>
      <c r="F34" s="163"/>
      <c r="G34" s="163"/>
      <c r="H34" s="32"/>
      <c r="I34" s="116"/>
      <c r="J34" s="17">
        <v>25</v>
      </c>
      <c r="K34" s="10"/>
      <c r="L34" s="10"/>
      <c r="M34" s="12"/>
    </row>
    <row r="35" spans="2:14" ht="20.100000000000001" customHeight="1" x14ac:dyDescent="0.2">
      <c r="B35" s="9"/>
      <c r="C35" s="109">
        <v>10</v>
      </c>
      <c r="D35" s="163"/>
      <c r="E35" s="163"/>
      <c r="F35" s="163"/>
      <c r="G35" s="163"/>
      <c r="H35" s="32"/>
      <c r="I35" s="116"/>
      <c r="J35" s="17">
        <v>0</v>
      </c>
      <c r="K35" s="10"/>
      <c r="L35" s="10"/>
      <c r="M35" s="12"/>
    </row>
    <row r="36" spans="2:14" ht="20.100000000000001" customHeight="1" x14ac:dyDescent="0.2">
      <c r="B36" s="9"/>
      <c r="C36" s="10"/>
      <c r="D36" s="102"/>
      <c r="E36" s="102"/>
      <c r="F36" s="2"/>
      <c r="G36" s="10"/>
      <c r="H36" s="167" t="s">
        <v>18</v>
      </c>
      <c r="I36" s="168"/>
      <c r="J36" s="4">
        <f>+SUM(J26:J35)</f>
        <v>666.4</v>
      </c>
      <c r="K36" s="18"/>
      <c r="L36" s="10"/>
      <c r="M36" s="12"/>
    </row>
    <row r="37" spans="2:14" ht="22.5" customHeight="1" x14ac:dyDescent="0.2">
      <c r="B37" s="9"/>
      <c r="C37" s="11" t="s">
        <v>13</v>
      </c>
      <c r="D37" s="197" t="s">
        <v>70</v>
      </c>
      <c r="E37" s="197"/>
      <c r="F37" s="197"/>
      <c r="G37" s="197"/>
      <c r="H37" s="197"/>
      <c r="I37" s="197"/>
      <c r="J37" s="197"/>
      <c r="K37" s="197"/>
      <c r="L37" s="197"/>
      <c r="M37" s="12"/>
    </row>
    <row r="38" spans="2:14" ht="7.5" customHeight="1" x14ac:dyDescent="0.2">
      <c r="B38" s="9"/>
      <c r="C38" s="25"/>
      <c r="D38" s="26"/>
      <c r="E38" s="26"/>
      <c r="F38" s="25"/>
      <c r="G38" s="25"/>
      <c r="H38" s="25"/>
      <c r="I38" s="10"/>
      <c r="J38" s="10"/>
      <c r="K38" s="10"/>
      <c r="L38" s="10"/>
      <c r="M38" s="12"/>
      <c r="N38" s="88"/>
    </row>
    <row r="39" spans="2:14" x14ac:dyDescent="0.2">
      <c r="B39" s="9"/>
      <c r="C39" s="195" t="s">
        <v>16</v>
      </c>
      <c r="D39" s="193" t="s">
        <v>14</v>
      </c>
      <c r="E39" s="201"/>
      <c r="F39" s="201"/>
      <c r="G39" s="201"/>
      <c r="H39" s="202"/>
      <c r="I39" s="199" t="s">
        <v>15</v>
      </c>
      <c r="J39" s="200"/>
      <c r="K39" s="10"/>
      <c r="L39" s="10"/>
      <c r="M39" s="12"/>
      <c r="N39" s="88"/>
    </row>
    <row r="40" spans="2:14" x14ac:dyDescent="0.2">
      <c r="B40" s="9"/>
      <c r="C40" s="196"/>
      <c r="D40" s="203"/>
      <c r="E40" s="204"/>
      <c r="F40" s="204"/>
      <c r="G40" s="204"/>
      <c r="H40" s="205"/>
      <c r="I40" s="99" t="s">
        <v>20</v>
      </c>
      <c r="J40" s="99" t="s">
        <v>19</v>
      </c>
      <c r="K40" s="10"/>
      <c r="L40" s="10"/>
      <c r="M40" s="12"/>
      <c r="N40" s="88"/>
    </row>
    <row r="41" spans="2:14" ht="20.100000000000001" customHeight="1" x14ac:dyDescent="0.2">
      <c r="B41" s="9"/>
      <c r="C41" s="109">
        <v>1</v>
      </c>
      <c r="D41" s="163" t="s">
        <v>65</v>
      </c>
      <c r="E41" s="163"/>
      <c r="F41" s="163"/>
      <c r="G41" s="163"/>
      <c r="H41" s="163"/>
      <c r="I41" s="116">
        <v>43000</v>
      </c>
      <c r="J41" s="17">
        <v>23.5</v>
      </c>
      <c r="K41" s="10"/>
      <c r="L41" s="10"/>
      <c r="M41" s="12"/>
      <c r="N41" s="88"/>
    </row>
    <row r="42" spans="2:14" ht="20.100000000000001" customHeight="1" x14ac:dyDescent="0.2">
      <c r="B42" s="9"/>
      <c r="C42" s="109">
        <v>2</v>
      </c>
      <c r="D42" s="163"/>
      <c r="E42" s="163"/>
      <c r="F42" s="163"/>
      <c r="G42" s="163"/>
      <c r="H42" s="163"/>
      <c r="I42" s="116"/>
      <c r="J42" s="17"/>
      <c r="K42" s="10"/>
      <c r="L42" s="10"/>
      <c r="M42" s="12"/>
      <c r="N42" s="88"/>
    </row>
    <row r="43" spans="2:14" ht="20.100000000000001" customHeight="1" x14ac:dyDescent="0.2">
      <c r="B43" s="9"/>
      <c r="C43" s="109">
        <v>3</v>
      </c>
      <c r="D43" s="198"/>
      <c r="E43" s="198"/>
      <c r="F43" s="198"/>
      <c r="G43" s="198"/>
      <c r="H43" s="198"/>
      <c r="I43" s="17"/>
      <c r="J43" s="17">
        <v>0</v>
      </c>
      <c r="K43" s="10"/>
      <c r="L43" s="10"/>
      <c r="M43" s="12"/>
      <c r="N43" s="88"/>
    </row>
    <row r="44" spans="2:14" ht="20.100000000000001" customHeight="1" x14ac:dyDescent="0.2">
      <c r="B44" s="9"/>
      <c r="C44" s="109">
        <v>4</v>
      </c>
      <c r="D44" s="198"/>
      <c r="E44" s="198"/>
      <c r="F44" s="198"/>
      <c r="G44" s="198"/>
      <c r="H44" s="198"/>
      <c r="I44" s="17"/>
      <c r="J44" s="17">
        <v>0</v>
      </c>
      <c r="K44" s="10"/>
      <c r="L44" s="10"/>
      <c r="M44" s="12"/>
      <c r="N44" s="88"/>
    </row>
    <row r="45" spans="2:14" ht="20.100000000000001" customHeight="1" x14ac:dyDescent="0.2">
      <c r="B45" s="9"/>
      <c r="C45" s="10"/>
      <c r="D45" s="102"/>
      <c r="E45" s="102"/>
      <c r="F45" s="2"/>
      <c r="G45" s="10"/>
      <c r="H45" s="176" t="s">
        <v>21</v>
      </c>
      <c r="I45" s="176"/>
      <c r="J45" s="4">
        <f>+SUM(J41:J44)</f>
        <v>23.5</v>
      </c>
      <c r="K45" s="18"/>
      <c r="L45" s="10"/>
      <c r="M45" s="12"/>
    </row>
    <row r="46" spans="2:14" ht="9" customHeight="1" x14ac:dyDescent="0.2">
      <c r="B46" s="9"/>
      <c r="C46" s="10"/>
      <c r="D46" s="102"/>
      <c r="E46" s="102"/>
      <c r="F46" s="10"/>
      <c r="G46" s="206" t="str">
        <f>IF(J45&gt;((20/100)*(J45+J36)),"ERROR, Los gastos con DJ no pueden ser más del 20% del total del gasto realizado","")</f>
        <v/>
      </c>
      <c r="H46" s="206"/>
      <c r="I46" s="206"/>
      <c r="J46" s="206"/>
      <c r="K46" s="18"/>
      <c r="L46" s="10"/>
      <c r="M46" s="12"/>
    </row>
    <row r="47" spans="2:14" ht="20.100000000000001" customHeight="1" x14ac:dyDescent="0.2">
      <c r="B47" s="9"/>
      <c r="C47" s="177" t="s">
        <v>81</v>
      </c>
      <c r="D47" s="177"/>
      <c r="E47" s="177"/>
      <c r="F47" s="177"/>
      <c r="G47" s="177"/>
      <c r="H47" s="177"/>
      <c r="I47" s="177"/>
      <c r="J47" s="177"/>
      <c r="K47" s="106"/>
      <c r="L47" s="10"/>
      <c r="M47" s="12"/>
    </row>
    <row r="48" spans="2:14" ht="30" customHeight="1" x14ac:dyDescent="0.2">
      <c r="B48" s="9"/>
      <c r="C48" s="177"/>
      <c r="D48" s="177"/>
      <c r="E48" s="177"/>
      <c r="F48" s="177"/>
      <c r="G48" s="177"/>
      <c r="H48" s="177"/>
      <c r="I48" s="177"/>
      <c r="J48" s="177"/>
      <c r="K48" s="106"/>
      <c r="L48" s="10"/>
      <c r="M48" s="12"/>
    </row>
    <row r="49" spans="2:14" ht="8.25" customHeight="1" x14ac:dyDescent="0.2">
      <c r="B49" s="82"/>
      <c r="C49" s="83"/>
      <c r="D49" s="83"/>
      <c r="E49" s="83"/>
      <c r="F49" s="83"/>
      <c r="G49" s="83"/>
      <c r="H49" s="83"/>
      <c r="I49" s="83"/>
      <c r="J49" s="83"/>
      <c r="K49" s="84"/>
      <c r="L49" s="85"/>
      <c r="M49" s="86"/>
    </row>
    <row r="50" spans="2:14" ht="8.25" customHeight="1" x14ac:dyDescent="0.2">
      <c r="B50" s="9"/>
      <c r="C50" s="10"/>
      <c r="D50" s="106"/>
      <c r="E50" s="106"/>
      <c r="F50" s="106"/>
      <c r="G50" s="106"/>
      <c r="H50" s="106"/>
      <c r="I50" s="106"/>
      <c r="J50" s="106"/>
      <c r="K50" s="106"/>
      <c r="L50" s="10"/>
      <c r="M50" s="12"/>
    </row>
    <row r="51" spans="2:14" x14ac:dyDescent="0.2">
      <c r="B51" s="9"/>
      <c r="C51" s="11" t="s">
        <v>8</v>
      </c>
      <c r="D51" s="11" t="s">
        <v>36</v>
      </c>
      <c r="E51" s="11"/>
      <c r="F51" s="10"/>
      <c r="G51" s="10"/>
      <c r="H51" s="10"/>
      <c r="I51" s="10"/>
      <c r="J51" s="10"/>
      <c r="K51" s="10"/>
      <c r="L51" s="10"/>
      <c r="M51" s="12"/>
      <c r="N51" s="88"/>
    </row>
    <row r="52" spans="2:14" ht="8.25" customHeight="1" x14ac:dyDescent="0.2">
      <c r="B52" s="9"/>
      <c r="C52" s="10"/>
      <c r="D52" s="11"/>
      <c r="E52" s="11"/>
      <c r="F52" s="10"/>
      <c r="G52" s="10"/>
      <c r="H52" s="10"/>
      <c r="I52" s="10"/>
      <c r="J52" s="10"/>
      <c r="K52" s="10"/>
      <c r="L52" s="10"/>
      <c r="M52" s="12"/>
      <c r="N52" s="88"/>
    </row>
    <row r="53" spans="2:14" x14ac:dyDescent="0.2">
      <c r="B53" s="9"/>
      <c r="C53" s="196" t="s">
        <v>16</v>
      </c>
      <c r="D53" s="169" t="s">
        <v>14</v>
      </c>
      <c r="E53" s="169"/>
      <c r="F53" s="169"/>
      <c r="G53" s="169"/>
      <c r="H53" s="182" t="s">
        <v>15</v>
      </c>
      <c r="I53" s="183"/>
      <c r="J53" s="184"/>
      <c r="K53" s="10"/>
      <c r="L53" s="10"/>
      <c r="M53" s="12"/>
      <c r="N53" s="88"/>
    </row>
    <row r="54" spans="2:14" x14ac:dyDescent="0.2">
      <c r="B54" s="9"/>
      <c r="C54" s="196"/>
      <c r="D54" s="169"/>
      <c r="E54" s="169"/>
      <c r="F54" s="169"/>
      <c r="G54" s="169"/>
      <c r="H54" s="30" t="s">
        <v>96</v>
      </c>
      <c r="I54" s="30" t="s">
        <v>5</v>
      </c>
      <c r="J54" s="30" t="s">
        <v>17</v>
      </c>
      <c r="K54" s="10"/>
      <c r="L54" s="10"/>
      <c r="M54" s="12"/>
      <c r="N54" s="88"/>
    </row>
    <row r="55" spans="2:14" ht="20.100000000000001" customHeight="1" x14ac:dyDescent="0.2">
      <c r="B55" s="9"/>
      <c r="C55" s="109">
        <v>1</v>
      </c>
      <c r="D55" s="163" t="s">
        <v>68</v>
      </c>
      <c r="E55" s="163"/>
      <c r="F55" s="163"/>
      <c r="G55" s="163"/>
      <c r="H55" s="17" t="s">
        <v>63</v>
      </c>
      <c r="I55" s="116">
        <v>43000</v>
      </c>
      <c r="J55" s="117">
        <v>50</v>
      </c>
      <c r="K55" s="10"/>
      <c r="L55" s="10"/>
      <c r="M55" s="12"/>
      <c r="N55" s="88"/>
    </row>
    <row r="56" spans="2:14" ht="20.100000000000001" customHeight="1" x14ac:dyDescent="0.2">
      <c r="B56" s="9"/>
      <c r="C56" s="109">
        <v>2</v>
      </c>
      <c r="D56" s="163"/>
      <c r="E56" s="163"/>
      <c r="F56" s="163"/>
      <c r="G56" s="163"/>
      <c r="H56" s="17"/>
      <c r="I56" s="116"/>
      <c r="J56" s="17"/>
      <c r="K56" s="10"/>
      <c r="L56" s="10"/>
      <c r="M56" s="12"/>
      <c r="N56" s="88"/>
    </row>
    <row r="57" spans="2:14" ht="20.100000000000001" customHeight="1" x14ac:dyDescent="0.2">
      <c r="B57" s="9"/>
      <c r="C57" s="109">
        <v>3</v>
      </c>
      <c r="D57" s="163"/>
      <c r="E57" s="163"/>
      <c r="F57" s="163"/>
      <c r="G57" s="163"/>
      <c r="H57" s="17"/>
      <c r="I57" s="116"/>
      <c r="J57" s="17"/>
      <c r="K57" s="10"/>
      <c r="L57" s="10"/>
      <c r="M57" s="12"/>
      <c r="N57" s="88"/>
    </row>
    <row r="58" spans="2:14" ht="20.100000000000001" customHeight="1" x14ac:dyDescent="0.2">
      <c r="B58" s="9"/>
      <c r="C58" s="10"/>
      <c r="D58" s="102"/>
      <c r="E58" s="102"/>
      <c r="F58" s="10"/>
      <c r="G58" s="10"/>
      <c r="H58" s="167" t="s">
        <v>22</v>
      </c>
      <c r="I58" s="168"/>
      <c r="J58" s="4">
        <f>+SUM(J55:J57)</f>
        <v>50</v>
      </c>
      <c r="K58" s="18"/>
      <c r="L58" s="10"/>
      <c r="M58" s="12"/>
    </row>
    <row r="59" spans="2:14" ht="18" customHeight="1" x14ac:dyDescent="0.2">
      <c r="B59" s="9"/>
      <c r="C59" s="185" t="s">
        <v>46</v>
      </c>
      <c r="D59" s="185"/>
      <c r="E59" s="185"/>
      <c r="F59" s="185"/>
      <c r="G59" s="185"/>
      <c r="H59" s="185"/>
      <c r="I59" s="185"/>
      <c r="J59" s="185"/>
      <c r="K59" s="10"/>
      <c r="L59" s="10"/>
      <c r="M59" s="12"/>
      <c r="N59" s="88"/>
    </row>
    <row r="60" spans="2:14" x14ac:dyDescent="0.2">
      <c r="B60" s="28"/>
      <c r="C60" s="20"/>
      <c r="D60" s="19"/>
      <c r="E60" s="19"/>
      <c r="F60" s="20"/>
      <c r="G60" s="19"/>
      <c r="H60" s="20"/>
      <c r="I60" s="20"/>
      <c r="J60" s="20"/>
      <c r="K60" s="20"/>
      <c r="L60" s="20"/>
      <c r="M60" s="29"/>
      <c r="N60" s="88"/>
    </row>
    <row r="61" spans="2:14" ht="9" customHeight="1" x14ac:dyDescent="0.2">
      <c r="B61" s="9"/>
      <c r="C61" s="10"/>
      <c r="D61" s="11"/>
      <c r="E61" s="11"/>
      <c r="F61" s="10"/>
      <c r="G61" s="11"/>
      <c r="H61" s="10"/>
      <c r="I61" s="10"/>
      <c r="J61" s="10"/>
      <c r="K61" s="10"/>
      <c r="L61" s="10"/>
      <c r="M61" s="12"/>
      <c r="N61" s="88"/>
    </row>
    <row r="62" spans="2:14" x14ac:dyDescent="0.2">
      <c r="B62" s="9"/>
      <c r="C62" s="10"/>
      <c r="D62" s="11"/>
      <c r="E62" s="11"/>
      <c r="F62" s="18"/>
      <c r="G62" s="18"/>
      <c r="H62" s="180" t="s">
        <v>35</v>
      </c>
      <c r="I62" s="181"/>
      <c r="J62" s="54">
        <v>960</v>
      </c>
      <c r="K62" s="18"/>
      <c r="L62" s="10"/>
      <c r="M62" s="12"/>
      <c r="N62" s="88"/>
    </row>
    <row r="63" spans="2:14" x14ac:dyDescent="0.2">
      <c r="B63" s="9"/>
      <c r="C63" s="10"/>
      <c r="D63" s="11"/>
      <c r="E63" s="11"/>
      <c r="F63" s="18"/>
      <c r="G63" s="18"/>
      <c r="H63" s="120" t="s">
        <v>97</v>
      </c>
      <c r="I63" s="121"/>
      <c r="J63" s="54">
        <v>739.9</v>
      </c>
      <c r="K63" s="18"/>
      <c r="L63" s="10"/>
      <c r="M63" s="12"/>
      <c r="N63" s="88"/>
    </row>
    <row r="64" spans="2:14" x14ac:dyDescent="0.2">
      <c r="B64" s="9"/>
      <c r="C64" s="10"/>
      <c r="D64" s="11"/>
      <c r="E64" s="11"/>
      <c r="F64" s="18"/>
      <c r="G64" s="18"/>
      <c r="H64" s="180" t="s">
        <v>66</v>
      </c>
      <c r="I64" s="181"/>
      <c r="J64" s="54">
        <v>220.1</v>
      </c>
      <c r="K64" s="18"/>
      <c r="L64" s="10"/>
      <c r="M64" s="12"/>
      <c r="N64" s="88"/>
    </row>
    <row r="65" spans="2:14" ht="7.5" customHeight="1" x14ac:dyDescent="0.2">
      <c r="B65" s="9"/>
      <c r="C65" s="10"/>
      <c r="D65" s="13"/>
      <c r="E65" s="13"/>
      <c r="F65" s="13"/>
      <c r="G65" s="13"/>
      <c r="H65" s="13"/>
      <c r="I65" s="13"/>
      <c r="J65" s="13"/>
      <c r="K65" s="13"/>
      <c r="L65" s="13"/>
      <c r="M65" s="12"/>
      <c r="N65" s="88"/>
    </row>
    <row r="66" spans="2:14" x14ac:dyDescent="0.2">
      <c r="B66" s="9"/>
      <c r="C66" s="33"/>
      <c r="D66" s="34"/>
      <c r="E66" s="40"/>
      <c r="F66" s="33"/>
      <c r="G66" s="34"/>
      <c r="H66" s="34"/>
      <c r="I66" s="33"/>
      <c r="J66" s="34"/>
      <c r="K66" s="34"/>
      <c r="L66" s="42"/>
      <c r="M66" s="12"/>
      <c r="N66" s="88"/>
    </row>
    <row r="67" spans="2:14" x14ac:dyDescent="0.2">
      <c r="B67" s="9"/>
      <c r="C67" s="35"/>
      <c r="D67" s="10"/>
      <c r="E67" s="10"/>
      <c r="F67" s="35"/>
      <c r="G67" s="10"/>
      <c r="H67" s="10"/>
      <c r="I67" s="35"/>
      <c r="J67" s="10"/>
      <c r="K67" s="10"/>
      <c r="L67" s="36"/>
      <c r="M67" s="12"/>
      <c r="N67" s="88"/>
    </row>
    <row r="68" spans="2:14" x14ac:dyDescent="0.2">
      <c r="B68" s="9"/>
      <c r="C68" s="35"/>
      <c r="D68" s="10"/>
      <c r="E68" s="10"/>
      <c r="F68" s="35"/>
      <c r="G68" s="10"/>
      <c r="H68" s="10"/>
      <c r="I68" s="35"/>
      <c r="J68" s="10"/>
      <c r="K68" s="10"/>
      <c r="L68" s="36"/>
      <c r="M68" s="12"/>
      <c r="N68" s="88"/>
    </row>
    <row r="69" spans="2:14" x14ac:dyDescent="0.2">
      <c r="B69" s="9"/>
      <c r="C69" s="35"/>
      <c r="D69" s="11"/>
      <c r="E69" s="11"/>
      <c r="F69" s="35"/>
      <c r="G69" s="10"/>
      <c r="H69" s="10"/>
      <c r="I69" s="35"/>
      <c r="J69" s="10"/>
      <c r="K69" s="10"/>
      <c r="L69" s="36"/>
      <c r="M69" s="12"/>
      <c r="N69" s="88"/>
    </row>
    <row r="70" spans="2:14" x14ac:dyDescent="0.2">
      <c r="B70" s="9"/>
      <c r="C70" s="35"/>
      <c r="D70" s="11"/>
      <c r="E70" s="11"/>
      <c r="F70" s="35"/>
      <c r="G70" s="10"/>
      <c r="H70" s="10"/>
      <c r="I70" s="35"/>
      <c r="J70" s="10"/>
      <c r="K70" s="10"/>
      <c r="L70" s="36"/>
      <c r="M70" s="12"/>
      <c r="N70" s="88"/>
    </row>
    <row r="71" spans="2:14" x14ac:dyDescent="0.2">
      <c r="B71" s="9"/>
      <c r="C71" s="35"/>
      <c r="D71" s="11"/>
      <c r="E71" s="11"/>
      <c r="F71" s="35"/>
      <c r="G71" s="10"/>
      <c r="H71" s="10"/>
      <c r="I71" s="35"/>
      <c r="J71" s="10"/>
      <c r="K71" s="10"/>
      <c r="L71" s="36"/>
      <c r="M71" s="12"/>
      <c r="N71" s="88"/>
    </row>
    <row r="72" spans="2:14" x14ac:dyDescent="0.2">
      <c r="B72" s="9"/>
      <c r="C72" s="35"/>
      <c r="D72" s="11"/>
      <c r="E72" s="11"/>
      <c r="F72" s="35"/>
      <c r="G72" s="10"/>
      <c r="H72" s="10"/>
      <c r="I72" s="43"/>
      <c r="J72" s="25"/>
      <c r="K72" s="25"/>
      <c r="L72" s="41"/>
      <c r="M72" s="12"/>
      <c r="N72" s="88"/>
    </row>
    <row r="73" spans="2:14" x14ac:dyDescent="0.2">
      <c r="B73" s="9"/>
      <c r="C73" s="178" t="str">
        <f>E13</f>
        <v>PEDRO JIMENEZ VARGAS</v>
      </c>
      <c r="D73" s="179"/>
      <c r="E73" s="179"/>
      <c r="F73" s="188"/>
      <c r="G73" s="189"/>
      <c r="H73" s="189"/>
      <c r="I73" s="188"/>
      <c r="J73" s="189"/>
      <c r="K73" s="189"/>
      <c r="L73" s="190"/>
      <c r="M73" s="12"/>
      <c r="N73" s="88"/>
    </row>
    <row r="74" spans="2:14" x14ac:dyDescent="0.2">
      <c r="B74" s="55"/>
      <c r="C74" s="186" t="s">
        <v>30</v>
      </c>
      <c r="D74" s="187"/>
      <c r="E74" s="187"/>
      <c r="F74" s="186"/>
      <c r="G74" s="187"/>
      <c r="H74" s="187"/>
      <c r="I74" s="244" t="s">
        <v>32</v>
      </c>
      <c r="J74" s="25"/>
      <c r="K74" s="25"/>
      <c r="L74" s="41"/>
      <c r="M74" s="12"/>
    </row>
    <row r="75" spans="2:14" ht="13.5" thickBot="1" x14ac:dyDescent="0.25">
      <c r="B75" s="21"/>
      <c r="C75" s="22"/>
      <c r="D75" s="23"/>
      <c r="E75" s="23"/>
      <c r="F75" s="22"/>
      <c r="G75" s="22"/>
      <c r="H75" s="22"/>
      <c r="I75" s="22"/>
      <c r="J75" s="22"/>
      <c r="K75" s="22"/>
      <c r="L75" s="22"/>
      <c r="M75" s="24"/>
    </row>
  </sheetData>
  <mergeCells count="48">
    <mergeCell ref="J4:K4"/>
    <mergeCell ref="C24:C25"/>
    <mergeCell ref="C39:C40"/>
    <mergeCell ref="C53:C54"/>
    <mergeCell ref="D22:L22"/>
    <mergeCell ref="D37:L37"/>
    <mergeCell ref="D44:H44"/>
    <mergeCell ref="H24:J24"/>
    <mergeCell ref="I39:J39"/>
    <mergeCell ref="D39:H40"/>
    <mergeCell ref="D41:H41"/>
    <mergeCell ref="G46:J46"/>
    <mergeCell ref="D42:H42"/>
    <mergeCell ref="D43:H43"/>
    <mergeCell ref="E7:F7"/>
    <mergeCell ref="E9:J9"/>
    <mergeCell ref="C74:E74"/>
    <mergeCell ref="F73:H73"/>
    <mergeCell ref="F74:H74"/>
    <mergeCell ref="H64:I64"/>
    <mergeCell ref="I73:L73"/>
    <mergeCell ref="H45:I45"/>
    <mergeCell ref="C47:J48"/>
    <mergeCell ref="C73:E73"/>
    <mergeCell ref="D53:G54"/>
    <mergeCell ref="D55:G55"/>
    <mergeCell ref="H58:I58"/>
    <mergeCell ref="H62:I62"/>
    <mergeCell ref="H53:J53"/>
    <mergeCell ref="C59:J59"/>
    <mergeCell ref="E11:J11"/>
    <mergeCell ref="E13:J13"/>
    <mergeCell ref="E17:J17"/>
    <mergeCell ref="H36:I36"/>
    <mergeCell ref="D24:G25"/>
    <mergeCell ref="D26:G26"/>
    <mergeCell ref="D27:G27"/>
    <mergeCell ref="D28:G28"/>
    <mergeCell ref="D34:G34"/>
    <mergeCell ref="E15:J15"/>
    <mergeCell ref="D29:G29"/>
    <mergeCell ref="D30:G30"/>
    <mergeCell ref="D31:G31"/>
    <mergeCell ref="D32:G32"/>
    <mergeCell ref="D33:G33"/>
    <mergeCell ref="D35:G35"/>
    <mergeCell ref="D56:G56"/>
    <mergeCell ref="D57:G57"/>
  </mergeCells>
  <conditionalFormatting sqref="G46">
    <cfRule type="containsText" dxfId="3" priority="1" operator="containsText" text="ERROR, Los gastos con DJ no pueden ser más del 20% del total del gasto realizado">
      <formula>NOT(ISERROR(SEARCH("ERROR, Los gastos con DJ no pueden ser más del 20% del total del gasto realizado",G46)))</formula>
    </cfRule>
    <cfRule type="containsText" dxfId="2" priority="2" operator="containsText" text="ERROR, los gastos con DJ no puede ser mas del 20% del gasto realizado">
      <formula>NOT(ISERROR(SEARCH("ERROR, los gastos con DJ no puede ser mas del 20% del gasto realizado",G46)))</formula>
    </cfRule>
    <cfRule type="containsText" dxfId="1" priority="3" operator="containsText" text="SI(J48&gt;((20/100)*(J48+J34)),&quot;ERROR, los gastos con DJ no puede ser mas del 20% del gasto realizado">
      <formula>NOT(ISERROR(SEARCH("SI(J48&gt;((20/100)*(J48+J34)),""ERROR, los gastos con DJ no puede ser mas del 20% del gasto realizado",G46)))</formula>
    </cfRule>
    <cfRule type="containsText" dxfId="0" priority="4" operator="containsText" text="SI(J48&gt;((20/100)*(J48+J34)),&quot;ERROR, los gastos con DJ no puede ser mas del 20% del gasto realizado&quot;,&quot;&quot;)">
      <formula>NOT(ISERROR(SEARCH("SI(J48&gt;((20/100)*(J48+J34)),""ERROR, los gastos con DJ no puede ser mas del 20% del gasto realizado"","""")",G46)))</formula>
    </cfRule>
  </conditionalFormatting>
  <dataValidations count="1">
    <dataValidation type="custom" allowBlank="1" showInputMessage="1" showErrorMessage="1" sqref="J45" xr:uid="{00000000-0002-0000-0100-000000000000}">
      <formula1>"SI(J45&gt;20%(J45+J32),""ERROR"",J45)"</formula1>
    </dataValidation>
  </dataValidations>
  <pageMargins left="0.38" right="0.39370078740157483" top="0.27559055118110237" bottom="0.27559055118110237" header="0.19685039370078741" footer="0.19685039370078741"/>
  <pageSetup paperSize="9" scale="6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Q970"/>
  <sheetViews>
    <sheetView zoomScale="110" zoomScaleNormal="110" workbookViewId="0">
      <selection activeCell="F56" sqref="F56"/>
    </sheetView>
  </sheetViews>
  <sheetFormatPr baseColWidth="10" defaultRowHeight="12.75" x14ac:dyDescent="0.2"/>
  <cols>
    <col min="1" max="1" width="3.7109375" style="96" customWidth="1"/>
    <col min="2" max="2" width="3.42578125" customWidth="1"/>
    <col min="3" max="3" width="4" style="57" customWidth="1"/>
    <col min="4" max="4" width="9.28515625" customWidth="1"/>
    <col min="5" max="5" width="7.7109375" customWidth="1"/>
    <col min="7" max="7" width="7" customWidth="1"/>
    <col min="8" max="8" width="16.5703125" customWidth="1"/>
    <col min="9" max="9" width="6" customWidth="1"/>
    <col min="10" max="10" width="9.140625" customWidth="1"/>
    <col min="11" max="11" width="16.140625" customWidth="1"/>
    <col min="12" max="12" width="3.140625" customWidth="1"/>
    <col min="13" max="121" width="11.42578125" style="96"/>
  </cols>
  <sheetData>
    <row r="1" spans="2:12" s="96" customFormat="1" ht="4.5" customHeight="1" x14ac:dyDescent="0.2">
      <c r="C1" s="97"/>
    </row>
    <row r="2" spans="2:12" x14ac:dyDescent="0.2">
      <c r="B2" s="59"/>
      <c r="C2" s="68"/>
      <c r="D2" s="60"/>
      <c r="E2" s="60"/>
      <c r="F2" s="60"/>
      <c r="G2" s="60"/>
      <c r="H2" s="60"/>
      <c r="I2" s="60"/>
      <c r="J2" s="60"/>
      <c r="K2" s="60"/>
      <c r="L2" s="61"/>
    </row>
    <row r="3" spans="2:12" x14ac:dyDescent="0.2">
      <c r="B3" s="62"/>
      <c r="C3" s="69"/>
      <c r="D3" s="63"/>
      <c r="E3" s="63"/>
      <c r="F3" s="63"/>
      <c r="G3" s="63"/>
      <c r="H3" s="63"/>
      <c r="I3" s="63"/>
      <c r="J3" s="63"/>
      <c r="K3" s="63"/>
      <c r="L3" s="64"/>
    </row>
    <row r="4" spans="2:12" x14ac:dyDescent="0.2">
      <c r="B4" s="62"/>
      <c r="C4" s="69"/>
      <c r="D4" s="63"/>
      <c r="E4" s="63"/>
      <c r="F4" s="63"/>
      <c r="G4" s="63"/>
      <c r="H4" s="63"/>
      <c r="I4" s="63"/>
      <c r="J4" s="63"/>
      <c r="K4" s="63"/>
      <c r="L4" s="64"/>
    </row>
    <row r="5" spans="2:12" ht="13.5" thickBot="1" x14ac:dyDescent="0.25">
      <c r="B5" s="62"/>
      <c r="C5" s="69"/>
      <c r="D5" s="63"/>
      <c r="E5" s="63"/>
      <c r="F5" s="63"/>
      <c r="G5" s="63"/>
      <c r="H5" s="63"/>
      <c r="I5" s="63"/>
      <c r="J5" s="63"/>
      <c r="K5" s="63"/>
      <c r="L5" s="64"/>
    </row>
    <row r="6" spans="2:12" ht="13.5" thickBot="1" x14ac:dyDescent="0.25">
      <c r="B6" s="62"/>
      <c r="C6" s="69"/>
      <c r="D6" s="63"/>
      <c r="E6" s="63"/>
      <c r="F6" s="11" t="s">
        <v>84</v>
      </c>
      <c r="G6" s="58"/>
      <c r="H6" s="63"/>
      <c r="I6" s="63"/>
      <c r="J6" s="58"/>
      <c r="K6" s="112">
        <f>'Cálculo asignacion Viaticos'!L9</f>
        <v>0</v>
      </c>
      <c r="L6" s="64"/>
    </row>
    <row r="7" spans="2:12" x14ac:dyDescent="0.2">
      <c r="B7" s="62"/>
      <c r="C7" s="69"/>
      <c r="D7" s="76" t="s">
        <v>85</v>
      </c>
      <c r="E7" s="119"/>
      <c r="F7" s="119"/>
      <c r="G7" s="119"/>
      <c r="H7" s="119"/>
      <c r="I7" s="119"/>
      <c r="J7" s="119"/>
      <c r="K7" s="63"/>
      <c r="L7" s="64"/>
    </row>
    <row r="8" spans="2:12" x14ac:dyDescent="0.2">
      <c r="B8" s="62"/>
      <c r="C8" s="69"/>
      <c r="D8" s="63"/>
      <c r="E8" s="63"/>
      <c r="F8" s="63"/>
      <c r="G8" s="63"/>
      <c r="H8" s="63"/>
      <c r="I8" s="63"/>
      <c r="J8" s="63"/>
      <c r="K8" s="63"/>
      <c r="L8" s="64"/>
    </row>
    <row r="9" spans="2:12" x14ac:dyDescent="0.2">
      <c r="B9" s="62"/>
      <c r="C9" s="69"/>
      <c r="D9" s="63"/>
      <c r="E9" s="63"/>
      <c r="F9" s="63"/>
      <c r="G9" s="63"/>
      <c r="H9" s="63"/>
      <c r="I9" s="63"/>
      <c r="J9" s="63"/>
      <c r="K9" s="63"/>
      <c r="L9" s="64"/>
    </row>
    <row r="10" spans="2:12" ht="11.1" customHeight="1" x14ac:dyDescent="0.2">
      <c r="B10" s="62"/>
      <c r="D10" s="77" t="s">
        <v>23</v>
      </c>
      <c r="E10" s="18" t="str">
        <f>'Cálculo asignacion Viaticos'!E15</f>
        <v>PEDRO JIMENEZ VARGAS</v>
      </c>
      <c r="F10" s="1"/>
      <c r="G10" s="74"/>
      <c r="H10" s="63"/>
      <c r="I10" s="63"/>
      <c r="J10" s="63"/>
      <c r="K10" s="63"/>
      <c r="L10" s="64"/>
    </row>
    <row r="11" spans="2:12" ht="11.1" customHeight="1" x14ac:dyDescent="0.2">
      <c r="B11" s="62"/>
      <c r="C11" s="79"/>
      <c r="D11" s="39"/>
      <c r="E11" s="39"/>
      <c r="F11" s="10"/>
      <c r="G11" s="63"/>
      <c r="H11" s="63"/>
      <c r="I11" s="63"/>
      <c r="J11" s="63"/>
      <c r="K11" s="63"/>
      <c r="L11" s="64"/>
    </row>
    <row r="12" spans="2:12" ht="11.1" customHeight="1" x14ac:dyDescent="0.2">
      <c r="B12" s="62"/>
      <c r="C12" s="79"/>
      <c r="D12" s="77" t="s">
        <v>24</v>
      </c>
      <c r="E12" s="39"/>
      <c r="F12" s="115"/>
      <c r="G12" s="69"/>
      <c r="H12" s="63"/>
      <c r="I12" s="63"/>
      <c r="J12" s="63"/>
      <c r="K12" s="63"/>
      <c r="L12" s="64"/>
    </row>
    <row r="13" spans="2:12" ht="11.1" customHeight="1" x14ac:dyDescent="0.2">
      <c r="B13" s="62"/>
      <c r="C13" s="79"/>
      <c r="D13" s="78"/>
      <c r="E13" s="78"/>
      <c r="F13" s="63"/>
      <c r="G13" s="63"/>
      <c r="H13" s="63"/>
      <c r="I13" s="63"/>
      <c r="J13" s="63"/>
      <c r="K13" s="63"/>
      <c r="L13" s="64"/>
    </row>
    <row r="14" spans="2:12" ht="11.1" customHeight="1" x14ac:dyDescent="0.2">
      <c r="B14" s="62"/>
      <c r="C14" s="79"/>
      <c r="D14" s="77" t="s">
        <v>41</v>
      </c>
      <c r="E14" s="77"/>
      <c r="F14" s="63"/>
      <c r="G14" s="63"/>
      <c r="H14" s="63"/>
      <c r="I14" s="63"/>
      <c r="J14" s="63"/>
      <c r="K14" s="63"/>
      <c r="L14" s="64"/>
    </row>
    <row r="15" spans="2:12" x14ac:dyDescent="0.2">
      <c r="B15" s="62"/>
      <c r="C15" s="69"/>
      <c r="D15" s="63"/>
      <c r="E15" s="63"/>
      <c r="F15" s="63"/>
      <c r="G15" s="63"/>
      <c r="H15" s="63"/>
      <c r="I15" s="63"/>
      <c r="J15" s="63"/>
      <c r="K15" s="63"/>
      <c r="L15" s="64"/>
    </row>
    <row r="16" spans="2:12" x14ac:dyDescent="0.2">
      <c r="B16" s="62"/>
      <c r="C16" s="81">
        <v>1</v>
      </c>
      <c r="D16" s="80" t="s">
        <v>25</v>
      </c>
      <c r="E16" s="75"/>
      <c r="F16" s="75"/>
      <c r="G16" s="75"/>
      <c r="H16" s="63"/>
      <c r="I16" s="63"/>
      <c r="J16" s="63"/>
      <c r="K16" s="63"/>
      <c r="L16" s="64"/>
    </row>
    <row r="17" spans="2:12" ht="9.9499999999999993" customHeight="1" x14ac:dyDescent="0.2">
      <c r="B17" s="62"/>
      <c r="C17" s="69"/>
      <c r="D17" s="63"/>
      <c r="E17" s="63"/>
      <c r="F17" s="63"/>
      <c r="G17" s="63"/>
      <c r="H17" s="63"/>
      <c r="I17" s="63"/>
      <c r="J17" s="63"/>
      <c r="K17" s="63"/>
      <c r="L17" s="64"/>
    </row>
    <row r="18" spans="2:12" ht="12.75" customHeight="1" x14ac:dyDescent="0.2">
      <c r="B18" s="62"/>
      <c r="C18" s="69"/>
      <c r="D18" s="209" t="s">
        <v>86</v>
      </c>
      <c r="E18" s="210"/>
      <c r="F18" s="210"/>
      <c r="G18" s="210"/>
      <c r="H18" s="210"/>
      <c r="I18" s="210"/>
      <c r="J18" s="210"/>
      <c r="K18" s="211"/>
      <c r="L18" s="64"/>
    </row>
    <row r="19" spans="2:12" x14ac:dyDescent="0.2">
      <c r="B19" s="62"/>
      <c r="C19" s="69"/>
      <c r="D19" s="212"/>
      <c r="E19" s="213"/>
      <c r="F19" s="213"/>
      <c r="G19" s="213"/>
      <c r="H19" s="213"/>
      <c r="I19" s="213"/>
      <c r="J19" s="213"/>
      <c r="K19" s="214"/>
      <c r="L19" s="64"/>
    </row>
    <row r="20" spans="2:12" ht="9.9499999999999993" customHeight="1" x14ac:dyDescent="0.2">
      <c r="B20" s="62"/>
      <c r="C20" s="69"/>
      <c r="D20" s="71"/>
      <c r="E20" s="71"/>
      <c r="F20" s="71"/>
      <c r="G20" s="71"/>
      <c r="H20" s="71"/>
      <c r="I20" s="71"/>
      <c r="J20" s="71"/>
      <c r="K20" s="71"/>
      <c r="L20" s="64"/>
    </row>
    <row r="21" spans="2:12" x14ac:dyDescent="0.2">
      <c r="B21" s="62"/>
      <c r="C21" s="81">
        <v>2</v>
      </c>
      <c r="D21" s="80" t="s">
        <v>26</v>
      </c>
      <c r="E21" s="75"/>
      <c r="F21" s="63"/>
      <c r="G21" s="63"/>
      <c r="H21" s="63"/>
      <c r="I21" s="63"/>
      <c r="J21" s="63"/>
      <c r="K21" s="63"/>
      <c r="L21" s="64"/>
    </row>
    <row r="22" spans="2:12" ht="9.9499999999999993" customHeight="1" x14ac:dyDescent="0.2">
      <c r="B22" s="62"/>
      <c r="C22" s="69"/>
      <c r="D22" s="63"/>
      <c r="E22" s="63"/>
      <c r="F22" s="63"/>
      <c r="G22" s="63"/>
      <c r="H22" s="63"/>
      <c r="I22" s="63"/>
      <c r="J22" s="63"/>
      <c r="K22" s="63"/>
      <c r="L22" s="64"/>
    </row>
    <row r="23" spans="2:12" x14ac:dyDescent="0.2">
      <c r="B23" s="62"/>
      <c r="C23" s="69"/>
      <c r="D23" s="72" t="s">
        <v>82</v>
      </c>
      <c r="E23" s="72"/>
      <c r="F23" s="63"/>
      <c r="G23" s="63"/>
      <c r="H23" s="118">
        <f>'Cálculo asignacion Viaticos'!I26</f>
        <v>43000</v>
      </c>
      <c r="I23" s="63"/>
      <c r="J23" s="63"/>
      <c r="K23" s="63"/>
      <c r="L23" s="64"/>
    </row>
    <row r="24" spans="2:12" x14ac:dyDescent="0.2">
      <c r="B24" s="62"/>
      <c r="C24" s="98"/>
      <c r="D24" s="72"/>
      <c r="E24" s="72"/>
      <c r="F24" s="63"/>
      <c r="G24" s="63"/>
      <c r="H24" s="104"/>
      <c r="I24" s="63"/>
      <c r="J24" s="63"/>
      <c r="K24" s="63"/>
      <c r="L24" s="64"/>
    </row>
    <row r="25" spans="2:12" ht="8.25" customHeight="1" x14ac:dyDescent="0.2">
      <c r="B25" s="62"/>
      <c r="C25" s="69"/>
      <c r="D25" s="72"/>
      <c r="E25" s="72"/>
      <c r="F25" s="63"/>
      <c r="G25" s="63"/>
      <c r="H25" s="63"/>
      <c r="I25" s="63"/>
      <c r="J25" s="63"/>
      <c r="K25" s="63"/>
      <c r="L25" s="64"/>
    </row>
    <row r="26" spans="2:12" x14ac:dyDescent="0.2">
      <c r="B26" s="62"/>
      <c r="C26" s="69"/>
      <c r="D26" s="72" t="s">
        <v>83</v>
      </c>
      <c r="E26" s="72"/>
      <c r="F26" s="63"/>
      <c r="G26" s="63"/>
      <c r="H26" s="118">
        <f>'Cálculo asignacion Viaticos'!I29</f>
        <v>43004</v>
      </c>
      <c r="I26" s="63"/>
      <c r="J26" s="63"/>
      <c r="K26" s="63"/>
      <c r="L26" s="64"/>
    </row>
    <row r="27" spans="2:12" x14ac:dyDescent="0.2">
      <c r="B27" s="62"/>
      <c r="C27" s="98"/>
      <c r="D27" s="72"/>
      <c r="E27" s="72"/>
      <c r="F27" s="63"/>
      <c r="G27" s="63"/>
      <c r="H27" s="104"/>
      <c r="I27" s="63"/>
      <c r="J27" s="63"/>
      <c r="K27" s="63"/>
      <c r="L27" s="64"/>
    </row>
    <row r="28" spans="2:12" x14ac:dyDescent="0.2">
      <c r="B28" s="62"/>
      <c r="C28" s="69"/>
      <c r="D28" s="63"/>
      <c r="E28" s="63"/>
      <c r="F28" s="63"/>
      <c r="G28" s="63"/>
      <c r="H28" s="63"/>
      <c r="I28" s="63"/>
      <c r="J28" s="63"/>
      <c r="K28" s="63"/>
      <c r="L28" s="64"/>
    </row>
    <row r="29" spans="2:12" x14ac:dyDescent="0.2">
      <c r="B29" s="62"/>
      <c r="C29" s="69"/>
      <c r="D29" s="215"/>
      <c r="E29" s="216"/>
      <c r="F29" s="216"/>
      <c r="G29" s="216"/>
      <c r="H29" s="216"/>
      <c r="I29" s="216"/>
      <c r="J29" s="216"/>
      <c r="K29" s="217"/>
      <c r="L29" s="64"/>
    </row>
    <row r="30" spans="2:12" x14ac:dyDescent="0.2">
      <c r="B30" s="62"/>
      <c r="C30" s="69"/>
      <c r="D30" s="218"/>
      <c r="E30" s="219"/>
      <c r="F30" s="219"/>
      <c r="G30" s="219"/>
      <c r="H30" s="219"/>
      <c r="I30" s="219"/>
      <c r="J30" s="219"/>
      <c r="K30" s="220"/>
      <c r="L30" s="64"/>
    </row>
    <row r="31" spans="2:12" ht="9.9499999999999993" customHeight="1" x14ac:dyDescent="0.2">
      <c r="B31" s="62"/>
      <c r="C31" s="69"/>
      <c r="D31" s="63"/>
      <c r="E31" s="63"/>
      <c r="F31" s="63"/>
      <c r="G31" s="63"/>
      <c r="H31" s="63"/>
      <c r="I31" s="63"/>
      <c r="J31" s="63"/>
      <c r="K31" s="63"/>
      <c r="L31" s="64"/>
    </row>
    <row r="32" spans="2:12" x14ac:dyDescent="0.2">
      <c r="B32" s="62"/>
      <c r="C32" s="81">
        <v>3</v>
      </c>
      <c r="D32" s="80" t="s">
        <v>27</v>
      </c>
      <c r="E32" s="75"/>
      <c r="F32" s="63"/>
      <c r="G32" s="63"/>
      <c r="H32" s="63"/>
      <c r="I32" s="63"/>
      <c r="J32" s="63"/>
      <c r="K32" s="63"/>
      <c r="L32" s="64"/>
    </row>
    <row r="33" spans="2:12" ht="9.9499999999999993" customHeight="1" x14ac:dyDescent="0.2">
      <c r="B33" s="62"/>
      <c r="C33" s="69"/>
      <c r="D33" s="63"/>
      <c r="E33" s="63"/>
      <c r="F33" s="63"/>
      <c r="G33" s="63"/>
      <c r="H33" s="63"/>
      <c r="I33" s="63"/>
      <c r="J33" s="63"/>
      <c r="K33" s="63"/>
      <c r="L33" s="64"/>
    </row>
    <row r="34" spans="2:12" x14ac:dyDescent="0.2">
      <c r="B34" s="62"/>
      <c r="C34" s="69"/>
      <c r="D34" s="223" t="s">
        <v>87</v>
      </c>
      <c r="E34" s="216"/>
      <c r="F34" s="216"/>
      <c r="G34" s="216"/>
      <c r="H34" s="216"/>
      <c r="I34" s="216"/>
      <c r="J34" s="216"/>
      <c r="K34" s="217"/>
      <c r="L34" s="64"/>
    </row>
    <row r="35" spans="2:12" x14ac:dyDescent="0.2">
      <c r="B35" s="62"/>
      <c r="C35" s="69"/>
      <c r="D35" s="224"/>
      <c r="E35" s="225"/>
      <c r="F35" s="225"/>
      <c r="G35" s="225"/>
      <c r="H35" s="225"/>
      <c r="I35" s="225"/>
      <c r="J35" s="225"/>
      <c r="K35" s="226"/>
      <c r="L35" s="64"/>
    </row>
    <row r="36" spans="2:12" x14ac:dyDescent="0.2">
      <c r="B36" s="62"/>
      <c r="C36" s="69"/>
      <c r="D36" s="218"/>
      <c r="E36" s="219"/>
      <c r="F36" s="219"/>
      <c r="G36" s="219"/>
      <c r="H36" s="219"/>
      <c r="I36" s="219"/>
      <c r="J36" s="219"/>
      <c r="K36" s="220"/>
      <c r="L36" s="64"/>
    </row>
    <row r="37" spans="2:12" ht="9.9499999999999993" customHeight="1" x14ac:dyDescent="0.2">
      <c r="B37" s="62"/>
      <c r="C37" s="69"/>
      <c r="D37" s="63"/>
      <c r="E37" s="63"/>
      <c r="F37" s="63"/>
      <c r="G37" s="63"/>
      <c r="H37" s="63"/>
      <c r="I37" s="63"/>
      <c r="J37" s="63"/>
      <c r="K37" s="63"/>
      <c r="L37" s="64"/>
    </row>
    <row r="38" spans="2:12" x14ac:dyDescent="0.2">
      <c r="B38" s="62"/>
      <c r="C38" s="81">
        <v>4</v>
      </c>
      <c r="D38" s="80" t="s">
        <v>28</v>
      </c>
      <c r="E38" s="75"/>
      <c r="F38" s="63"/>
      <c r="G38" s="63"/>
      <c r="H38" s="63"/>
      <c r="I38" s="63"/>
      <c r="J38" s="63"/>
      <c r="K38" s="63"/>
      <c r="L38" s="64"/>
    </row>
    <row r="39" spans="2:12" ht="9.9499999999999993" customHeight="1" x14ac:dyDescent="0.2">
      <c r="B39" s="62"/>
      <c r="C39" s="69"/>
      <c r="D39" s="63"/>
      <c r="E39" s="63"/>
      <c r="F39" s="63"/>
      <c r="G39" s="63"/>
      <c r="H39" s="63"/>
      <c r="I39" s="63"/>
      <c r="J39" s="63"/>
      <c r="K39" s="63"/>
      <c r="L39" s="64"/>
    </row>
    <row r="40" spans="2:12" x14ac:dyDescent="0.2">
      <c r="B40" s="62"/>
      <c r="C40" s="69"/>
      <c r="D40" s="209" t="s">
        <v>88</v>
      </c>
      <c r="E40" s="236"/>
      <c r="F40" s="236"/>
      <c r="G40" s="236"/>
      <c r="H40" s="236"/>
      <c r="I40" s="236"/>
      <c r="J40" s="236"/>
      <c r="K40" s="237"/>
      <c r="L40" s="64"/>
    </row>
    <row r="41" spans="2:12" x14ac:dyDescent="0.2">
      <c r="B41" s="62"/>
      <c r="C41" s="69"/>
      <c r="D41" s="238"/>
      <c r="E41" s="239"/>
      <c r="F41" s="239"/>
      <c r="G41" s="239"/>
      <c r="H41" s="239"/>
      <c r="I41" s="239"/>
      <c r="J41" s="239"/>
      <c r="K41" s="240"/>
      <c r="L41" s="64"/>
    </row>
    <row r="42" spans="2:12" x14ac:dyDescent="0.2">
      <c r="B42" s="62"/>
      <c r="C42" s="107"/>
      <c r="D42" s="238"/>
      <c r="E42" s="239"/>
      <c r="F42" s="239"/>
      <c r="G42" s="239"/>
      <c r="H42" s="239"/>
      <c r="I42" s="239"/>
      <c r="J42" s="239"/>
      <c r="K42" s="240"/>
      <c r="L42" s="64"/>
    </row>
    <row r="43" spans="2:12" x14ac:dyDescent="0.2">
      <c r="B43" s="62"/>
      <c r="C43" s="107"/>
      <c r="D43" s="238"/>
      <c r="E43" s="239"/>
      <c r="F43" s="239"/>
      <c r="G43" s="239"/>
      <c r="H43" s="239"/>
      <c r="I43" s="239"/>
      <c r="J43" s="239"/>
      <c r="K43" s="240"/>
      <c r="L43" s="64"/>
    </row>
    <row r="44" spans="2:12" x14ac:dyDescent="0.2">
      <c r="B44" s="62"/>
      <c r="C44" s="107"/>
      <c r="D44" s="238"/>
      <c r="E44" s="239"/>
      <c r="F44" s="239"/>
      <c r="G44" s="239"/>
      <c r="H44" s="239"/>
      <c r="I44" s="239"/>
      <c r="J44" s="239"/>
      <c r="K44" s="240"/>
      <c r="L44" s="64"/>
    </row>
    <row r="45" spans="2:12" x14ac:dyDescent="0.2">
      <c r="B45" s="62"/>
      <c r="C45" s="69"/>
      <c r="D45" s="238"/>
      <c r="E45" s="239"/>
      <c r="F45" s="239"/>
      <c r="G45" s="239"/>
      <c r="H45" s="239"/>
      <c r="I45" s="239"/>
      <c r="J45" s="239"/>
      <c r="K45" s="240"/>
      <c r="L45" s="64"/>
    </row>
    <row r="46" spans="2:12" x14ac:dyDescent="0.2">
      <c r="B46" s="62"/>
      <c r="C46" s="69"/>
      <c r="D46" s="241"/>
      <c r="E46" s="242"/>
      <c r="F46" s="242"/>
      <c r="G46" s="242"/>
      <c r="H46" s="242"/>
      <c r="I46" s="242"/>
      <c r="J46" s="242"/>
      <c r="K46" s="243"/>
      <c r="L46" s="64"/>
    </row>
    <row r="47" spans="2:12" ht="9.9499999999999993" customHeight="1" x14ac:dyDescent="0.2">
      <c r="B47" s="62"/>
      <c r="C47" s="69"/>
      <c r="D47" s="63"/>
      <c r="E47" s="63"/>
      <c r="F47" s="63"/>
      <c r="G47" s="63"/>
      <c r="H47" s="63"/>
      <c r="I47" s="63"/>
      <c r="J47" s="63"/>
      <c r="K47" s="63"/>
      <c r="L47" s="64"/>
    </row>
    <row r="48" spans="2:12" x14ac:dyDescent="0.2">
      <c r="B48" s="62"/>
      <c r="C48" s="81">
        <v>5</v>
      </c>
      <c r="D48" s="80" t="s">
        <v>29</v>
      </c>
      <c r="E48" s="75"/>
      <c r="F48" s="63"/>
      <c r="G48" s="63"/>
      <c r="H48" s="63"/>
      <c r="I48" s="63"/>
      <c r="J48" s="63"/>
      <c r="K48" s="63"/>
      <c r="L48" s="64"/>
    </row>
    <row r="49" spans="2:12" ht="9.9499999999999993" customHeight="1" x14ac:dyDescent="0.2">
      <c r="B49" s="62"/>
      <c r="C49" s="69"/>
      <c r="D49" s="63"/>
      <c r="E49" s="63"/>
      <c r="F49" s="63"/>
      <c r="G49" s="63"/>
      <c r="H49" s="63"/>
      <c r="I49" s="63"/>
      <c r="J49" s="63"/>
      <c r="K49" s="63"/>
      <c r="L49" s="64"/>
    </row>
    <row r="50" spans="2:12" x14ac:dyDescent="0.2">
      <c r="B50" s="62"/>
      <c r="C50" s="69"/>
      <c r="D50" s="227" t="s">
        <v>89</v>
      </c>
      <c r="E50" s="228"/>
      <c r="F50" s="228"/>
      <c r="G50" s="228"/>
      <c r="H50" s="228"/>
      <c r="I50" s="228"/>
      <c r="J50" s="228"/>
      <c r="K50" s="229"/>
      <c r="L50" s="64"/>
    </row>
    <row r="51" spans="2:12" x14ac:dyDescent="0.2">
      <c r="B51" s="62"/>
      <c r="C51" s="69"/>
      <c r="D51" s="230"/>
      <c r="E51" s="231"/>
      <c r="F51" s="231"/>
      <c r="G51" s="231"/>
      <c r="H51" s="231"/>
      <c r="I51" s="231"/>
      <c r="J51" s="231"/>
      <c r="K51" s="232"/>
      <c r="L51" s="64"/>
    </row>
    <row r="52" spans="2:12" x14ac:dyDescent="0.2">
      <c r="B52" s="62"/>
      <c r="C52" s="69"/>
      <c r="D52" s="230"/>
      <c r="E52" s="231"/>
      <c r="F52" s="231"/>
      <c r="G52" s="231"/>
      <c r="H52" s="231"/>
      <c r="I52" s="231"/>
      <c r="J52" s="231"/>
      <c r="K52" s="232"/>
      <c r="L52" s="64"/>
    </row>
    <row r="53" spans="2:12" x14ac:dyDescent="0.2">
      <c r="B53" s="62"/>
      <c r="C53" s="69"/>
      <c r="D53" s="233"/>
      <c r="E53" s="234"/>
      <c r="F53" s="234"/>
      <c r="G53" s="234"/>
      <c r="H53" s="234"/>
      <c r="I53" s="234"/>
      <c r="J53" s="234"/>
      <c r="K53" s="235"/>
      <c r="L53" s="64"/>
    </row>
    <row r="54" spans="2:12" x14ac:dyDescent="0.2">
      <c r="B54" s="62"/>
      <c r="C54" s="69"/>
      <c r="D54" s="63"/>
      <c r="E54" s="63"/>
      <c r="F54" s="63"/>
      <c r="G54" s="63"/>
      <c r="H54" s="63"/>
      <c r="I54" s="63"/>
      <c r="J54" s="63"/>
      <c r="K54" s="63"/>
      <c r="L54" s="64"/>
    </row>
    <row r="55" spans="2:12" x14ac:dyDescent="0.2">
      <c r="B55" s="62"/>
      <c r="C55" s="69"/>
      <c r="D55" s="63"/>
      <c r="E55" s="63"/>
      <c r="F55" s="63"/>
      <c r="G55" s="63"/>
      <c r="H55" s="63"/>
      <c r="I55" s="63"/>
      <c r="J55" s="63"/>
      <c r="K55" s="63"/>
      <c r="L55" s="64"/>
    </row>
    <row r="56" spans="2:12" x14ac:dyDescent="0.2">
      <c r="B56" s="62"/>
      <c r="C56" s="69"/>
      <c r="D56" s="63"/>
      <c r="E56" s="63"/>
      <c r="F56" s="63"/>
      <c r="G56" s="63"/>
      <c r="H56" s="63"/>
      <c r="I56" s="63"/>
      <c r="J56" s="63"/>
      <c r="K56" s="63"/>
      <c r="L56" s="64"/>
    </row>
    <row r="57" spans="2:12" x14ac:dyDescent="0.2">
      <c r="B57" s="62"/>
      <c r="C57" s="69"/>
      <c r="D57" s="63"/>
      <c r="E57" s="63"/>
      <c r="F57" s="63"/>
      <c r="G57" s="63"/>
      <c r="H57" s="63"/>
      <c r="I57" s="63"/>
      <c r="J57" s="63"/>
      <c r="K57" s="63"/>
      <c r="L57" s="64"/>
    </row>
    <row r="58" spans="2:12" x14ac:dyDescent="0.2">
      <c r="B58" s="62"/>
      <c r="C58" s="69"/>
      <c r="D58" s="63"/>
      <c r="E58" s="63"/>
      <c r="F58" s="63"/>
      <c r="G58" s="63"/>
      <c r="H58" s="63"/>
      <c r="I58" s="63"/>
      <c r="J58" s="63"/>
      <c r="K58" s="63"/>
      <c r="L58" s="64"/>
    </row>
    <row r="59" spans="2:12" x14ac:dyDescent="0.2">
      <c r="B59" s="62"/>
      <c r="C59" s="69"/>
      <c r="D59" s="63"/>
      <c r="E59" s="63"/>
      <c r="F59" s="63"/>
      <c r="G59" s="63"/>
      <c r="H59" s="63"/>
      <c r="I59" s="63"/>
      <c r="J59" s="63"/>
      <c r="K59" s="63"/>
      <c r="L59" s="64"/>
    </row>
    <row r="60" spans="2:12" x14ac:dyDescent="0.2">
      <c r="B60" s="62"/>
      <c r="C60" s="69"/>
      <c r="D60" s="63"/>
      <c r="E60" s="63"/>
      <c r="F60" s="63"/>
      <c r="G60" s="63"/>
      <c r="H60" s="63"/>
      <c r="I60" s="63"/>
      <c r="J60" s="63"/>
      <c r="K60" s="63"/>
      <c r="L60" s="64"/>
    </row>
    <row r="61" spans="2:12" x14ac:dyDescent="0.2">
      <c r="B61" s="62"/>
      <c r="C61" s="69"/>
      <c r="D61" s="63"/>
      <c r="E61" s="206"/>
      <c r="F61" s="206"/>
      <c r="G61" s="206"/>
      <c r="H61" s="63"/>
      <c r="I61" s="222" t="str">
        <f>E10</f>
        <v>PEDRO JIMENEZ VARGAS</v>
      </c>
      <c r="J61" s="222"/>
      <c r="K61" s="222"/>
      <c r="L61" s="64"/>
    </row>
    <row r="62" spans="2:12" ht="24.75" customHeight="1" x14ac:dyDescent="0.2">
      <c r="B62" s="62"/>
      <c r="C62" s="69"/>
      <c r="D62" s="63"/>
      <c r="E62" s="221"/>
      <c r="F62" s="221"/>
      <c r="G62" s="221"/>
      <c r="H62" s="63"/>
      <c r="I62" s="73" t="s">
        <v>39</v>
      </c>
      <c r="J62" s="206" t="str">
        <f>'Rendición  de Cuentas'!E15</f>
        <v xml:space="preserve">numero </v>
      </c>
      <c r="K62" s="206"/>
      <c r="L62" s="64"/>
    </row>
    <row r="63" spans="2:12" x14ac:dyDescent="0.2">
      <c r="B63" s="62"/>
      <c r="C63" s="69"/>
      <c r="D63" s="63"/>
      <c r="E63" s="18"/>
      <c r="F63" s="18"/>
      <c r="G63" s="18"/>
      <c r="H63" s="63"/>
      <c r="I63" s="18" t="s">
        <v>40</v>
      </c>
      <c r="J63" s="18"/>
      <c r="K63" s="18"/>
      <c r="L63" s="64"/>
    </row>
    <row r="64" spans="2:12" ht="6" customHeight="1" x14ac:dyDescent="0.2">
      <c r="B64" s="62"/>
      <c r="C64" s="69"/>
      <c r="D64" s="63"/>
      <c r="E64" s="63"/>
      <c r="F64" s="63"/>
      <c r="G64" s="63"/>
      <c r="H64" s="63"/>
      <c r="I64" s="63"/>
      <c r="J64" s="63"/>
      <c r="K64" s="63"/>
      <c r="L64" s="64"/>
    </row>
    <row r="65" spans="2:12" x14ac:dyDescent="0.2">
      <c r="B65" s="65"/>
      <c r="C65" s="70"/>
      <c r="D65" s="66"/>
      <c r="E65" s="66"/>
      <c r="F65" s="66"/>
      <c r="G65" s="66"/>
      <c r="H65" s="66"/>
      <c r="I65" s="66"/>
      <c r="J65" s="66"/>
      <c r="K65" s="66"/>
      <c r="L65" s="67"/>
    </row>
    <row r="66" spans="2:12" s="96" customFormat="1" x14ac:dyDescent="0.2">
      <c r="C66" s="97"/>
    </row>
    <row r="67" spans="2:12" s="96" customFormat="1" x14ac:dyDescent="0.2">
      <c r="C67" s="97"/>
    </row>
    <row r="68" spans="2:12" s="96" customFormat="1" x14ac:dyDescent="0.2">
      <c r="C68" s="97"/>
    </row>
    <row r="69" spans="2:12" s="96" customFormat="1" x14ac:dyDescent="0.2">
      <c r="C69" s="97"/>
    </row>
    <row r="70" spans="2:12" s="96" customFormat="1" x14ac:dyDescent="0.2">
      <c r="C70" s="97"/>
    </row>
    <row r="71" spans="2:12" s="96" customFormat="1" x14ac:dyDescent="0.2">
      <c r="C71" s="97"/>
    </row>
    <row r="72" spans="2:12" s="96" customFormat="1" x14ac:dyDescent="0.2">
      <c r="C72" s="97"/>
    </row>
    <row r="73" spans="2:12" s="96" customFormat="1" x14ac:dyDescent="0.2">
      <c r="C73" s="97"/>
    </row>
    <row r="74" spans="2:12" s="96" customFormat="1" x14ac:dyDescent="0.2">
      <c r="C74" s="97"/>
    </row>
    <row r="75" spans="2:12" s="96" customFormat="1" x14ac:dyDescent="0.2">
      <c r="C75" s="97"/>
    </row>
    <row r="76" spans="2:12" s="96" customFormat="1" x14ac:dyDescent="0.2">
      <c r="C76" s="97"/>
    </row>
    <row r="77" spans="2:12" s="96" customFormat="1" x14ac:dyDescent="0.2">
      <c r="C77" s="97"/>
    </row>
    <row r="78" spans="2:12" s="96" customFormat="1" x14ac:dyDescent="0.2">
      <c r="C78" s="97"/>
    </row>
    <row r="79" spans="2:12" s="96" customFormat="1" x14ac:dyDescent="0.2">
      <c r="C79" s="97"/>
    </row>
    <row r="80" spans="2:12" s="96" customFormat="1" x14ac:dyDescent="0.2">
      <c r="C80" s="97"/>
    </row>
    <row r="81" spans="3:3" s="96" customFormat="1" x14ac:dyDescent="0.2">
      <c r="C81" s="97"/>
    </row>
    <row r="82" spans="3:3" s="96" customFormat="1" x14ac:dyDescent="0.2">
      <c r="C82" s="97"/>
    </row>
    <row r="83" spans="3:3" s="96" customFormat="1" x14ac:dyDescent="0.2">
      <c r="C83" s="97"/>
    </row>
    <row r="84" spans="3:3" s="96" customFormat="1" x14ac:dyDescent="0.2">
      <c r="C84" s="97"/>
    </row>
    <row r="85" spans="3:3" s="96" customFormat="1" x14ac:dyDescent="0.2">
      <c r="C85" s="97"/>
    </row>
    <row r="86" spans="3:3" s="96" customFormat="1" x14ac:dyDescent="0.2">
      <c r="C86" s="97"/>
    </row>
    <row r="87" spans="3:3" s="96" customFormat="1" x14ac:dyDescent="0.2">
      <c r="C87" s="97"/>
    </row>
    <row r="88" spans="3:3" s="96" customFormat="1" x14ac:dyDescent="0.2">
      <c r="C88" s="97"/>
    </row>
    <row r="89" spans="3:3" s="96" customFormat="1" x14ac:dyDescent="0.2">
      <c r="C89" s="97"/>
    </row>
    <row r="90" spans="3:3" s="96" customFormat="1" x14ac:dyDescent="0.2">
      <c r="C90" s="97"/>
    </row>
    <row r="91" spans="3:3" s="96" customFormat="1" x14ac:dyDescent="0.2">
      <c r="C91" s="97"/>
    </row>
    <row r="92" spans="3:3" s="96" customFormat="1" x14ac:dyDescent="0.2">
      <c r="C92" s="97"/>
    </row>
    <row r="93" spans="3:3" s="96" customFormat="1" x14ac:dyDescent="0.2">
      <c r="C93" s="97"/>
    </row>
    <row r="94" spans="3:3" s="96" customFormat="1" x14ac:dyDescent="0.2">
      <c r="C94" s="97"/>
    </row>
    <row r="95" spans="3:3" s="96" customFormat="1" x14ac:dyDescent="0.2">
      <c r="C95" s="97"/>
    </row>
    <row r="96" spans="3:3" s="96" customFormat="1" x14ac:dyDescent="0.2">
      <c r="C96" s="97"/>
    </row>
    <row r="97" spans="3:3" s="96" customFormat="1" x14ac:dyDescent="0.2">
      <c r="C97" s="97"/>
    </row>
    <row r="98" spans="3:3" s="96" customFormat="1" x14ac:dyDescent="0.2">
      <c r="C98" s="97"/>
    </row>
    <row r="99" spans="3:3" s="96" customFormat="1" x14ac:dyDescent="0.2">
      <c r="C99" s="97"/>
    </row>
    <row r="100" spans="3:3" s="96" customFormat="1" x14ac:dyDescent="0.2">
      <c r="C100" s="97"/>
    </row>
    <row r="101" spans="3:3" s="96" customFormat="1" x14ac:dyDescent="0.2">
      <c r="C101" s="97"/>
    </row>
    <row r="102" spans="3:3" s="96" customFormat="1" x14ac:dyDescent="0.2">
      <c r="C102" s="97"/>
    </row>
    <row r="103" spans="3:3" s="96" customFormat="1" x14ac:dyDescent="0.2">
      <c r="C103" s="97"/>
    </row>
    <row r="104" spans="3:3" s="96" customFormat="1" x14ac:dyDescent="0.2">
      <c r="C104" s="97"/>
    </row>
    <row r="105" spans="3:3" s="96" customFormat="1" x14ac:dyDescent="0.2">
      <c r="C105" s="97"/>
    </row>
    <row r="106" spans="3:3" s="96" customFormat="1" x14ac:dyDescent="0.2">
      <c r="C106" s="97"/>
    </row>
    <row r="107" spans="3:3" s="96" customFormat="1" x14ac:dyDescent="0.2">
      <c r="C107" s="97"/>
    </row>
    <row r="108" spans="3:3" s="96" customFormat="1" x14ac:dyDescent="0.2">
      <c r="C108" s="97"/>
    </row>
    <row r="109" spans="3:3" s="96" customFormat="1" x14ac:dyDescent="0.2">
      <c r="C109" s="97"/>
    </row>
    <row r="110" spans="3:3" s="96" customFormat="1" x14ac:dyDescent="0.2">
      <c r="C110" s="97"/>
    </row>
    <row r="111" spans="3:3" s="96" customFormat="1" x14ac:dyDescent="0.2">
      <c r="C111" s="97"/>
    </row>
    <row r="112" spans="3:3" s="96" customFormat="1" x14ac:dyDescent="0.2">
      <c r="C112" s="97"/>
    </row>
    <row r="113" spans="3:3" s="96" customFormat="1" x14ac:dyDescent="0.2">
      <c r="C113" s="97"/>
    </row>
    <row r="114" spans="3:3" s="96" customFormat="1" x14ac:dyDescent="0.2">
      <c r="C114" s="97"/>
    </row>
    <row r="115" spans="3:3" s="96" customFormat="1" x14ac:dyDescent="0.2">
      <c r="C115" s="97"/>
    </row>
    <row r="116" spans="3:3" s="96" customFormat="1" x14ac:dyDescent="0.2">
      <c r="C116" s="97"/>
    </row>
    <row r="117" spans="3:3" s="96" customFormat="1" x14ac:dyDescent="0.2">
      <c r="C117" s="97"/>
    </row>
    <row r="118" spans="3:3" s="96" customFormat="1" x14ac:dyDescent="0.2">
      <c r="C118" s="97"/>
    </row>
    <row r="119" spans="3:3" s="96" customFormat="1" x14ac:dyDescent="0.2">
      <c r="C119" s="97"/>
    </row>
    <row r="120" spans="3:3" s="96" customFormat="1" x14ac:dyDescent="0.2">
      <c r="C120" s="97"/>
    </row>
    <row r="121" spans="3:3" s="96" customFormat="1" x14ac:dyDescent="0.2">
      <c r="C121" s="97"/>
    </row>
    <row r="122" spans="3:3" s="96" customFormat="1" x14ac:dyDescent="0.2">
      <c r="C122" s="97"/>
    </row>
    <row r="123" spans="3:3" s="96" customFormat="1" x14ac:dyDescent="0.2">
      <c r="C123" s="97"/>
    </row>
    <row r="124" spans="3:3" s="96" customFormat="1" x14ac:dyDescent="0.2">
      <c r="C124" s="97"/>
    </row>
    <row r="125" spans="3:3" s="96" customFormat="1" x14ac:dyDescent="0.2">
      <c r="C125" s="97"/>
    </row>
    <row r="126" spans="3:3" s="96" customFormat="1" x14ac:dyDescent="0.2">
      <c r="C126" s="97"/>
    </row>
    <row r="127" spans="3:3" s="96" customFormat="1" x14ac:dyDescent="0.2">
      <c r="C127" s="97"/>
    </row>
    <row r="128" spans="3:3" s="96" customFormat="1" x14ac:dyDescent="0.2">
      <c r="C128" s="97"/>
    </row>
    <row r="129" spans="3:3" s="96" customFormat="1" x14ac:dyDescent="0.2">
      <c r="C129" s="97"/>
    </row>
    <row r="130" spans="3:3" s="96" customFormat="1" x14ac:dyDescent="0.2">
      <c r="C130" s="97"/>
    </row>
    <row r="131" spans="3:3" s="96" customFormat="1" x14ac:dyDescent="0.2">
      <c r="C131" s="97"/>
    </row>
    <row r="132" spans="3:3" s="96" customFormat="1" x14ac:dyDescent="0.2">
      <c r="C132" s="97"/>
    </row>
    <row r="133" spans="3:3" s="96" customFormat="1" x14ac:dyDescent="0.2">
      <c r="C133" s="97"/>
    </row>
    <row r="134" spans="3:3" s="96" customFormat="1" x14ac:dyDescent="0.2">
      <c r="C134" s="97"/>
    </row>
    <row r="135" spans="3:3" s="96" customFormat="1" x14ac:dyDescent="0.2">
      <c r="C135" s="97"/>
    </row>
    <row r="136" spans="3:3" s="96" customFormat="1" x14ac:dyDescent="0.2">
      <c r="C136" s="97"/>
    </row>
    <row r="137" spans="3:3" s="96" customFormat="1" x14ac:dyDescent="0.2">
      <c r="C137" s="97"/>
    </row>
    <row r="138" spans="3:3" s="96" customFormat="1" x14ac:dyDescent="0.2">
      <c r="C138" s="97"/>
    </row>
    <row r="139" spans="3:3" s="96" customFormat="1" x14ac:dyDescent="0.2">
      <c r="C139" s="97"/>
    </row>
    <row r="140" spans="3:3" s="96" customFormat="1" x14ac:dyDescent="0.2">
      <c r="C140" s="97"/>
    </row>
    <row r="141" spans="3:3" s="96" customFormat="1" x14ac:dyDescent="0.2">
      <c r="C141" s="97"/>
    </row>
    <row r="142" spans="3:3" s="96" customFormat="1" x14ac:dyDescent="0.2">
      <c r="C142" s="97"/>
    </row>
    <row r="143" spans="3:3" s="96" customFormat="1" x14ac:dyDescent="0.2">
      <c r="C143" s="97"/>
    </row>
    <row r="144" spans="3:3" s="96" customFormat="1" x14ac:dyDescent="0.2">
      <c r="C144" s="97"/>
    </row>
    <row r="145" spans="3:3" s="96" customFormat="1" x14ac:dyDescent="0.2">
      <c r="C145" s="97"/>
    </row>
    <row r="146" spans="3:3" s="96" customFormat="1" x14ac:dyDescent="0.2">
      <c r="C146" s="97"/>
    </row>
    <row r="147" spans="3:3" s="96" customFormat="1" x14ac:dyDescent="0.2">
      <c r="C147" s="97"/>
    </row>
    <row r="148" spans="3:3" s="96" customFormat="1" x14ac:dyDescent="0.2">
      <c r="C148" s="97"/>
    </row>
    <row r="149" spans="3:3" s="96" customFormat="1" x14ac:dyDescent="0.2">
      <c r="C149" s="97"/>
    </row>
    <row r="150" spans="3:3" s="96" customFormat="1" x14ac:dyDescent="0.2">
      <c r="C150" s="97"/>
    </row>
    <row r="151" spans="3:3" s="96" customFormat="1" x14ac:dyDescent="0.2">
      <c r="C151" s="97"/>
    </row>
    <row r="152" spans="3:3" s="96" customFormat="1" x14ac:dyDescent="0.2">
      <c r="C152" s="97"/>
    </row>
    <row r="153" spans="3:3" s="96" customFormat="1" x14ac:dyDescent="0.2">
      <c r="C153" s="97"/>
    </row>
    <row r="154" spans="3:3" s="96" customFormat="1" x14ac:dyDescent="0.2">
      <c r="C154" s="97"/>
    </row>
    <row r="155" spans="3:3" s="96" customFormat="1" x14ac:dyDescent="0.2">
      <c r="C155" s="97"/>
    </row>
    <row r="156" spans="3:3" s="96" customFormat="1" x14ac:dyDescent="0.2">
      <c r="C156" s="97"/>
    </row>
    <row r="157" spans="3:3" s="96" customFormat="1" x14ac:dyDescent="0.2">
      <c r="C157" s="97"/>
    </row>
    <row r="158" spans="3:3" s="96" customFormat="1" x14ac:dyDescent="0.2">
      <c r="C158" s="97"/>
    </row>
    <row r="159" spans="3:3" s="96" customFormat="1" x14ac:dyDescent="0.2">
      <c r="C159" s="97"/>
    </row>
    <row r="160" spans="3:3" s="96" customFormat="1" x14ac:dyDescent="0.2">
      <c r="C160" s="97"/>
    </row>
    <row r="161" spans="3:3" s="96" customFormat="1" x14ac:dyDescent="0.2">
      <c r="C161" s="97"/>
    </row>
    <row r="162" spans="3:3" s="96" customFormat="1" x14ac:dyDescent="0.2">
      <c r="C162" s="97"/>
    </row>
    <row r="163" spans="3:3" s="96" customFormat="1" x14ac:dyDescent="0.2">
      <c r="C163" s="97"/>
    </row>
    <row r="164" spans="3:3" s="96" customFormat="1" x14ac:dyDescent="0.2">
      <c r="C164" s="97"/>
    </row>
    <row r="165" spans="3:3" s="96" customFormat="1" x14ac:dyDescent="0.2">
      <c r="C165" s="97"/>
    </row>
    <row r="166" spans="3:3" s="96" customFormat="1" x14ac:dyDescent="0.2">
      <c r="C166" s="97"/>
    </row>
    <row r="167" spans="3:3" s="96" customFormat="1" x14ac:dyDescent="0.2">
      <c r="C167" s="97"/>
    </row>
    <row r="168" spans="3:3" s="96" customFormat="1" x14ac:dyDescent="0.2">
      <c r="C168" s="97"/>
    </row>
    <row r="169" spans="3:3" s="96" customFormat="1" x14ac:dyDescent="0.2">
      <c r="C169" s="97"/>
    </row>
    <row r="170" spans="3:3" s="96" customFormat="1" x14ac:dyDescent="0.2">
      <c r="C170" s="97"/>
    </row>
    <row r="171" spans="3:3" s="96" customFormat="1" x14ac:dyDescent="0.2">
      <c r="C171" s="97"/>
    </row>
    <row r="172" spans="3:3" s="96" customFormat="1" x14ac:dyDescent="0.2">
      <c r="C172" s="97"/>
    </row>
    <row r="173" spans="3:3" s="96" customFormat="1" x14ac:dyDescent="0.2">
      <c r="C173" s="97"/>
    </row>
    <row r="174" spans="3:3" s="96" customFormat="1" x14ac:dyDescent="0.2">
      <c r="C174" s="97"/>
    </row>
    <row r="175" spans="3:3" s="96" customFormat="1" x14ac:dyDescent="0.2">
      <c r="C175" s="97"/>
    </row>
    <row r="176" spans="3:3" s="96" customFormat="1" x14ac:dyDescent="0.2">
      <c r="C176" s="97"/>
    </row>
    <row r="177" spans="3:3" s="96" customFormat="1" x14ac:dyDescent="0.2">
      <c r="C177" s="97"/>
    </row>
    <row r="178" spans="3:3" s="96" customFormat="1" x14ac:dyDescent="0.2">
      <c r="C178" s="97"/>
    </row>
    <row r="179" spans="3:3" s="96" customFormat="1" x14ac:dyDescent="0.2">
      <c r="C179" s="97"/>
    </row>
    <row r="180" spans="3:3" s="96" customFormat="1" x14ac:dyDescent="0.2">
      <c r="C180" s="97"/>
    </row>
    <row r="181" spans="3:3" s="96" customFormat="1" x14ac:dyDescent="0.2">
      <c r="C181" s="97"/>
    </row>
    <row r="182" spans="3:3" s="96" customFormat="1" x14ac:dyDescent="0.2">
      <c r="C182" s="97"/>
    </row>
    <row r="183" spans="3:3" s="96" customFormat="1" x14ac:dyDescent="0.2">
      <c r="C183" s="97"/>
    </row>
    <row r="184" spans="3:3" s="96" customFormat="1" x14ac:dyDescent="0.2">
      <c r="C184" s="97"/>
    </row>
    <row r="185" spans="3:3" s="96" customFormat="1" x14ac:dyDescent="0.2">
      <c r="C185" s="97"/>
    </row>
    <row r="186" spans="3:3" s="96" customFormat="1" x14ac:dyDescent="0.2">
      <c r="C186" s="97"/>
    </row>
    <row r="187" spans="3:3" s="96" customFormat="1" x14ac:dyDescent="0.2">
      <c r="C187" s="97"/>
    </row>
    <row r="188" spans="3:3" s="96" customFormat="1" x14ac:dyDescent="0.2">
      <c r="C188" s="97"/>
    </row>
    <row r="189" spans="3:3" s="96" customFormat="1" x14ac:dyDescent="0.2">
      <c r="C189" s="97"/>
    </row>
    <row r="190" spans="3:3" s="96" customFormat="1" x14ac:dyDescent="0.2">
      <c r="C190" s="97"/>
    </row>
    <row r="191" spans="3:3" s="96" customFormat="1" x14ac:dyDescent="0.2">
      <c r="C191" s="97"/>
    </row>
    <row r="192" spans="3:3" s="96" customFormat="1" x14ac:dyDescent="0.2">
      <c r="C192" s="97"/>
    </row>
    <row r="193" spans="3:3" s="96" customFormat="1" x14ac:dyDescent="0.2">
      <c r="C193" s="97"/>
    </row>
    <row r="194" spans="3:3" s="96" customFormat="1" x14ac:dyDescent="0.2">
      <c r="C194" s="97"/>
    </row>
    <row r="195" spans="3:3" s="96" customFormat="1" x14ac:dyDescent="0.2">
      <c r="C195" s="97"/>
    </row>
    <row r="196" spans="3:3" s="96" customFormat="1" x14ac:dyDescent="0.2">
      <c r="C196" s="97"/>
    </row>
    <row r="197" spans="3:3" s="96" customFormat="1" x14ac:dyDescent="0.2">
      <c r="C197" s="97"/>
    </row>
    <row r="198" spans="3:3" s="96" customFormat="1" x14ac:dyDescent="0.2">
      <c r="C198" s="97"/>
    </row>
    <row r="199" spans="3:3" s="96" customFormat="1" x14ac:dyDescent="0.2">
      <c r="C199" s="97"/>
    </row>
    <row r="200" spans="3:3" s="96" customFormat="1" x14ac:dyDescent="0.2">
      <c r="C200" s="97"/>
    </row>
    <row r="201" spans="3:3" s="96" customFormat="1" x14ac:dyDescent="0.2">
      <c r="C201" s="97"/>
    </row>
    <row r="202" spans="3:3" s="96" customFormat="1" x14ac:dyDescent="0.2">
      <c r="C202" s="97"/>
    </row>
    <row r="203" spans="3:3" s="96" customFormat="1" x14ac:dyDescent="0.2">
      <c r="C203" s="97"/>
    </row>
    <row r="204" spans="3:3" s="96" customFormat="1" x14ac:dyDescent="0.2">
      <c r="C204" s="97"/>
    </row>
    <row r="205" spans="3:3" s="96" customFormat="1" x14ac:dyDescent="0.2">
      <c r="C205" s="97"/>
    </row>
    <row r="206" spans="3:3" s="96" customFormat="1" x14ac:dyDescent="0.2">
      <c r="C206" s="97"/>
    </row>
    <row r="207" spans="3:3" s="96" customFormat="1" x14ac:dyDescent="0.2">
      <c r="C207" s="97"/>
    </row>
    <row r="208" spans="3:3" s="96" customFormat="1" x14ac:dyDescent="0.2">
      <c r="C208" s="97"/>
    </row>
    <row r="209" spans="3:3" s="96" customFormat="1" x14ac:dyDescent="0.2">
      <c r="C209" s="97"/>
    </row>
    <row r="210" spans="3:3" s="96" customFormat="1" x14ac:dyDescent="0.2">
      <c r="C210" s="97"/>
    </row>
    <row r="211" spans="3:3" s="96" customFormat="1" x14ac:dyDescent="0.2">
      <c r="C211" s="97"/>
    </row>
    <row r="212" spans="3:3" s="96" customFormat="1" x14ac:dyDescent="0.2">
      <c r="C212" s="97"/>
    </row>
    <row r="213" spans="3:3" s="96" customFormat="1" x14ac:dyDescent="0.2">
      <c r="C213" s="97"/>
    </row>
    <row r="214" spans="3:3" s="96" customFormat="1" x14ac:dyDescent="0.2">
      <c r="C214" s="97"/>
    </row>
    <row r="215" spans="3:3" s="96" customFormat="1" x14ac:dyDescent="0.2">
      <c r="C215" s="97"/>
    </row>
    <row r="216" spans="3:3" s="96" customFormat="1" x14ac:dyDescent="0.2">
      <c r="C216" s="97"/>
    </row>
    <row r="217" spans="3:3" s="96" customFormat="1" x14ac:dyDescent="0.2">
      <c r="C217" s="97"/>
    </row>
    <row r="218" spans="3:3" s="96" customFormat="1" x14ac:dyDescent="0.2">
      <c r="C218" s="97"/>
    </row>
    <row r="219" spans="3:3" s="96" customFormat="1" x14ac:dyDescent="0.2">
      <c r="C219" s="97"/>
    </row>
    <row r="220" spans="3:3" s="96" customFormat="1" x14ac:dyDescent="0.2">
      <c r="C220" s="97"/>
    </row>
    <row r="221" spans="3:3" s="96" customFormat="1" x14ac:dyDescent="0.2">
      <c r="C221" s="97"/>
    </row>
    <row r="222" spans="3:3" s="96" customFormat="1" x14ac:dyDescent="0.2">
      <c r="C222" s="97"/>
    </row>
    <row r="223" spans="3:3" s="96" customFormat="1" x14ac:dyDescent="0.2">
      <c r="C223" s="97"/>
    </row>
    <row r="224" spans="3:3" s="96" customFormat="1" x14ac:dyDescent="0.2">
      <c r="C224" s="97"/>
    </row>
    <row r="225" spans="3:3" s="96" customFormat="1" x14ac:dyDescent="0.2">
      <c r="C225" s="97"/>
    </row>
    <row r="226" spans="3:3" s="96" customFormat="1" x14ac:dyDescent="0.2">
      <c r="C226" s="97"/>
    </row>
    <row r="227" spans="3:3" s="96" customFormat="1" x14ac:dyDescent="0.2">
      <c r="C227" s="97"/>
    </row>
    <row r="228" spans="3:3" s="96" customFormat="1" x14ac:dyDescent="0.2">
      <c r="C228" s="97"/>
    </row>
    <row r="229" spans="3:3" s="96" customFormat="1" x14ac:dyDescent="0.2">
      <c r="C229" s="97"/>
    </row>
    <row r="230" spans="3:3" s="96" customFormat="1" x14ac:dyDescent="0.2">
      <c r="C230" s="97"/>
    </row>
    <row r="231" spans="3:3" s="96" customFormat="1" x14ac:dyDescent="0.2">
      <c r="C231" s="97"/>
    </row>
    <row r="232" spans="3:3" s="96" customFormat="1" x14ac:dyDescent="0.2">
      <c r="C232" s="97"/>
    </row>
    <row r="233" spans="3:3" s="96" customFormat="1" x14ac:dyDescent="0.2">
      <c r="C233" s="97"/>
    </row>
    <row r="234" spans="3:3" s="96" customFormat="1" x14ac:dyDescent="0.2">
      <c r="C234" s="97"/>
    </row>
    <row r="235" spans="3:3" s="96" customFormat="1" x14ac:dyDescent="0.2">
      <c r="C235" s="97"/>
    </row>
    <row r="236" spans="3:3" s="96" customFormat="1" x14ac:dyDescent="0.2">
      <c r="C236" s="97"/>
    </row>
    <row r="237" spans="3:3" s="96" customFormat="1" x14ac:dyDescent="0.2">
      <c r="C237" s="97"/>
    </row>
    <row r="238" spans="3:3" s="96" customFormat="1" x14ac:dyDescent="0.2">
      <c r="C238" s="97"/>
    </row>
    <row r="239" spans="3:3" s="96" customFormat="1" x14ac:dyDescent="0.2">
      <c r="C239" s="97"/>
    </row>
    <row r="240" spans="3:3" s="96" customFormat="1" x14ac:dyDescent="0.2">
      <c r="C240" s="97"/>
    </row>
    <row r="241" spans="3:3" s="96" customFormat="1" x14ac:dyDescent="0.2">
      <c r="C241" s="97"/>
    </row>
    <row r="242" spans="3:3" s="96" customFormat="1" x14ac:dyDescent="0.2">
      <c r="C242" s="97"/>
    </row>
    <row r="243" spans="3:3" s="96" customFormat="1" x14ac:dyDescent="0.2">
      <c r="C243" s="97"/>
    </row>
    <row r="244" spans="3:3" s="96" customFormat="1" x14ac:dyDescent="0.2">
      <c r="C244" s="97"/>
    </row>
    <row r="245" spans="3:3" s="96" customFormat="1" x14ac:dyDescent="0.2">
      <c r="C245" s="97"/>
    </row>
    <row r="246" spans="3:3" s="96" customFormat="1" x14ac:dyDescent="0.2">
      <c r="C246" s="97"/>
    </row>
    <row r="247" spans="3:3" s="96" customFormat="1" x14ac:dyDescent="0.2">
      <c r="C247" s="97"/>
    </row>
    <row r="248" spans="3:3" s="96" customFormat="1" x14ac:dyDescent="0.2">
      <c r="C248" s="97"/>
    </row>
    <row r="249" spans="3:3" s="96" customFormat="1" x14ac:dyDescent="0.2">
      <c r="C249" s="97"/>
    </row>
    <row r="250" spans="3:3" s="96" customFormat="1" x14ac:dyDescent="0.2">
      <c r="C250" s="97"/>
    </row>
    <row r="251" spans="3:3" s="96" customFormat="1" x14ac:dyDescent="0.2">
      <c r="C251" s="97"/>
    </row>
    <row r="252" spans="3:3" s="96" customFormat="1" x14ac:dyDescent="0.2">
      <c r="C252" s="97"/>
    </row>
    <row r="253" spans="3:3" s="96" customFormat="1" x14ac:dyDescent="0.2">
      <c r="C253" s="97"/>
    </row>
    <row r="254" spans="3:3" s="96" customFormat="1" x14ac:dyDescent="0.2">
      <c r="C254" s="97"/>
    </row>
    <row r="255" spans="3:3" s="96" customFormat="1" x14ac:dyDescent="0.2">
      <c r="C255" s="97"/>
    </row>
    <row r="256" spans="3:3" s="96" customFormat="1" x14ac:dyDescent="0.2">
      <c r="C256" s="97"/>
    </row>
    <row r="257" spans="3:3" s="96" customFormat="1" x14ac:dyDescent="0.2">
      <c r="C257" s="97"/>
    </row>
    <row r="258" spans="3:3" s="96" customFormat="1" x14ac:dyDescent="0.2">
      <c r="C258" s="97"/>
    </row>
    <row r="259" spans="3:3" s="96" customFormat="1" x14ac:dyDescent="0.2">
      <c r="C259" s="97"/>
    </row>
    <row r="260" spans="3:3" s="96" customFormat="1" x14ac:dyDescent="0.2">
      <c r="C260" s="97"/>
    </row>
    <row r="261" spans="3:3" s="96" customFormat="1" x14ac:dyDescent="0.2">
      <c r="C261" s="97"/>
    </row>
    <row r="262" spans="3:3" s="96" customFormat="1" x14ac:dyDescent="0.2">
      <c r="C262" s="97"/>
    </row>
    <row r="263" spans="3:3" s="96" customFormat="1" x14ac:dyDescent="0.2">
      <c r="C263" s="97"/>
    </row>
    <row r="264" spans="3:3" s="96" customFormat="1" x14ac:dyDescent="0.2">
      <c r="C264" s="97"/>
    </row>
    <row r="265" spans="3:3" s="96" customFormat="1" x14ac:dyDescent="0.2">
      <c r="C265" s="97"/>
    </row>
    <row r="266" spans="3:3" s="96" customFormat="1" x14ac:dyDescent="0.2">
      <c r="C266" s="97"/>
    </row>
    <row r="267" spans="3:3" s="96" customFormat="1" x14ac:dyDescent="0.2">
      <c r="C267" s="97"/>
    </row>
    <row r="268" spans="3:3" s="96" customFormat="1" x14ac:dyDescent="0.2">
      <c r="C268" s="97"/>
    </row>
    <row r="269" spans="3:3" s="96" customFormat="1" x14ac:dyDescent="0.2">
      <c r="C269" s="97"/>
    </row>
    <row r="270" spans="3:3" s="96" customFormat="1" x14ac:dyDescent="0.2">
      <c r="C270" s="97"/>
    </row>
    <row r="271" spans="3:3" s="96" customFormat="1" x14ac:dyDescent="0.2">
      <c r="C271" s="97"/>
    </row>
    <row r="272" spans="3:3" s="96" customFormat="1" x14ac:dyDescent="0.2">
      <c r="C272" s="97"/>
    </row>
    <row r="273" spans="3:3" s="96" customFormat="1" x14ac:dyDescent="0.2">
      <c r="C273" s="97"/>
    </row>
    <row r="274" spans="3:3" s="96" customFormat="1" x14ac:dyDescent="0.2">
      <c r="C274" s="97"/>
    </row>
    <row r="275" spans="3:3" s="96" customFormat="1" x14ac:dyDescent="0.2">
      <c r="C275" s="97"/>
    </row>
    <row r="276" spans="3:3" s="96" customFormat="1" x14ac:dyDescent="0.2">
      <c r="C276" s="97"/>
    </row>
    <row r="277" spans="3:3" s="96" customFormat="1" x14ac:dyDescent="0.2">
      <c r="C277" s="97"/>
    </row>
    <row r="278" spans="3:3" s="96" customFormat="1" x14ac:dyDescent="0.2">
      <c r="C278" s="97"/>
    </row>
    <row r="279" spans="3:3" s="96" customFormat="1" x14ac:dyDescent="0.2">
      <c r="C279" s="97"/>
    </row>
    <row r="280" spans="3:3" s="96" customFormat="1" x14ac:dyDescent="0.2">
      <c r="C280" s="97"/>
    </row>
    <row r="281" spans="3:3" s="96" customFormat="1" x14ac:dyDescent="0.2">
      <c r="C281" s="97"/>
    </row>
    <row r="282" spans="3:3" s="96" customFormat="1" x14ac:dyDescent="0.2">
      <c r="C282" s="97"/>
    </row>
    <row r="283" spans="3:3" s="96" customFormat="1" x14ac:dyDescent="0.2">
      <c r="C283" s="97"/>
    </row>
    <row r="284" spans="3:3" s="96" customFormat="1" x14ac:dyDescent="0.2">
      <c r="C284" s="97"/>
    </row>
    <row r="285" spans="3:3" s="96" customFormat="1" x14ac:dyDescent="0.2">
      <c r="C285" s="97"/>
    </row>
    <row r="286" spans="3:3" s="96" customFormat="1" x14ac:dyDescent="0.2">
      <c r="C286" s="97"/>
    </row>
    <row r="287" spans="3:3" s="96" customFormat="1" x14ac:dyDescent="0.2">
      <c r="C287" s="97"/>
    </row>
    <row r="288" spans="3:3" s="96" customFormat="1" x14ac:dyDescent="0.2">
      <c r="C288" s="97"/>
    </row>
    <row r="289" spans="3:3" s="96" customFormat="1" x14ac:dyDescent="0.2">
      <c r="C289" s="97"/>
    </row>
    <row r="290" spans="3:3" s="96" customFormat="1" x14ac:dyDescent="0.2">
      <c r="C290" s="97"/>
    </row>
    <row r="291" spans="3:3" s="96" customFormat="1" x14ac:dyDescent="0.2">
      <c r="C291" s="97"/>
    </row>
    <row r="292" spans="3:3" s="96" customFormat="1" x14ac:dyDescent="0.2">
      <c r="C292" s="97"/>
    </row>
    <row r="293" spans="3:3" s="96" customFormat="1" x14ac:dyDescent="0.2">
      <c r="C293" s="97"/>
    </row>
    <row r="294" spans="3:3" s="96" customFormat="1" x14ac:dyDescent="0.2">
      <c r="C294" s="97"/>
    </row>
    <row r="295" spans="3:3" s="96" customFormat="1" x14ac:dyDescent="0.2">
      <c r="C295" s="97"/>
    </row>
    <row r="296" spans="3:3" s="96" customFormat="1" x14ac:dyDescent="0.2">
      <c r="C296" s="97"/>
    </row>
    <row r="297" spans="3:3" s="96" customFormat="1" x14ac:dyDescent="0.2">
      <c r="C297" s="97"/>
    </row>
    <row r="298" spans="3:3" s="96" customFormat="1" x14ac:dyDescent="0.2">
      <c r="C298" s="97"/>
    </row>
    <row r="299" spans="3:3" s="96" customFormat="1" x14ac:dyDescent="0.2">
      <c r="C299" s="97"/>
    </row>
    <row r="300" spans="3:3" s="96" customFormat="1" x14ac:dyDescent="0.2">
      <c r="C300" s="97"/>
    </row>
    <row r="301" spans="3:3" s="96" customFormat="1" x14ac:dyDescent="0.2">
      <c r="C301" s="97"/>
    </row>
    <row r="302" spans="3:3" s="96" customFormat="1" x14ac:dyDescent="0.2">
      <c r="C302" s="97"/>
    </row>
    <row r="303" spans="3:3" s="96" customFormat="1" x14ac:dyDescent="0.2">
      <c r="C303" s="97"/>
    </row>
    <row r="304" spans="3:3" s="96" customFormat="1" x14ac:dyDescent="0.2">
      <c r="C304" s="97"/>
    </row>
    <row r="305" spans="3:3" s="96" customFormat="1" x14ac:dyDescent="0.2">
      <c r="C305" s="97"/>
    </row>
    <row r="306" spans="3:3" s="96" customFormat="1" x14ac:dyDescent="0.2">
      <c r="C306" s="97"/>
    </row>
    <row r="307" spans="3:3" s="96" customFormat="1" x14ac:dyDescent="0.2">
      <c r="C307" s="97"/>
    </row>
    <row r="308" spans="3:3" s="96" customFormat="1" x14ac:dyDescent="0.2">
      <c r="C308" s="97"/>
    </row>
    <row r="309" spans="3:3" s="96" customFormat="1" x14ac:dyDescent="0.2">
      <c r="C309" s="97"/>
    </row>
    <row r="310" spans="3:3" s="96" customFormat="1" x14ac:dyDescent="0.2">
      <c r="C310" s="97"/>
    </row>
    <row r="311" spans="3:3" s="96" customFormat="1" x14ac:dyDescent="0.2">
      <c r="C311" s="97"/>
    </row>
    <row r="312" spans="3:3" s="96" customFormat="1" x14ac:dyDescent="0.2">
      <c r="C312" s="97"/>
    </row>
    <row r="313" spans="3:3" s="96" customFormat="1" x14ac:dyDescent="0.2">
      <c r="C313" s="97"/>
    </row>
    <row r="314" spans="3:3" s="96" customFormat="1" x14ac:dyDescent="0.2">
      <c r="C314" s="97"/>
    </row>
    <row r="315" spans="3:3" s="96" customFormat="1" x14ac:dyDescent="0.2">
      <c r="C315" s="97"/>
    </row>
    <row r="316" spans="3:3" s="96" customFormat="1" x14ac:dyDescent="0.2">
      <c r="C316" s="97"/>
    </row>
    <row r="317" spans="3:3" s="96" customFormat="1" x14ac:dyDescent="0.2">
      <c r="C317" s="97"/>
    </row>
    <row r="318" spans="3:3" s="96" customFormat="1" x14ac:dyDescent="0.2">
      <c r="C318" s="97"/>
    </row>
    <row r="319" spans="3:3" s="96" customFormat="1" x14ac:dyDescent="0.2">
      <c r="C319" s="97"/>
    </row>
    <row r="320" spans="3:3" s="96" customFormat="1" x14ac:dyDescent="0.2">
      <c r="C320" s="97"/>
    </row>
    <row r="321" spans="3:3" s="96" customFormat="1" x14ac:dyDescent="0.2">
      <c r="C321" s="97"/>
    </row>
    <row r="322" spans="3:3" s="96" customFormat="1" x14ac:dyDescent="0.2">
      <c r="C322" s="97"/>
    </row>
    <row r="323" spans="3:3" s="96" customFormat="1" x14ac:dyDescent="0.2">
      <c r="C323" s="97"/>
    </row>
    <row r="324" spans="3:3" s="96" customFormat="1" x14ac:dyDescent="0.2">
      <c r="C324" s="97"/>
    </row>
    <row r="325" spans="3:3" s="96" customFormat="1" x14ac:dyDescent="0.2">
      <c r="C325" s="97"/>
    </row>
    <row r="326" spans="3:3" s="96" customFormat="1" x14ac:dyDescent="0.2">
      <c r="C326" s="97"/>
    </row>
    <row r="327" spans="3:3" s="96" customFormat="1" x14ac:dyDescent="0.2">
      <c r="C327" s="97"/>
    </row>
    <row r="328" spans="3:3" s="96" customFormat="1" x14ac:dyDescent="0.2">
      <c r="C328" s="97"/>
    </row>
    <row r="329" spans="3:3" s="96" customFormat="1" x14ac:dyDescent="0.2">
      <c r="C329" s="97"/>
    </row>
    <row r="330" spans="3:3" s="96" customFormat="1" x14ac:dyDescent="0.2">
      <c r="C330" s="97"/>
    </row>
    <row r="331" spans="3:3" s="96" customFormat="1" x14ac:dyDescent="0.2">
      <c r="C331" s="97"/>
    </row>
    <row r="332" spans="3:3" s="96" customFormat="1" x14ac:dyDescent="0.2">
      <c r="C332" s="97"/>
    </row>
    <row r="333" spans="3:3" s="96" customFormat="1" x14ac:dyDescent="0.2">
      <c r="C333" s="97"/>
    </row>
    <row r="334" spans="3:3" s="96" customFormat="1" x14ac:dyDescent="0.2">
      <c r="C334" s="97"/>
    </row>
    <row r="335" spans="3:3" s="96" customFormat="1" x14ac:dyDescent="0.2">
      <c r="C335" s="97"/>
    </row>
    <row r="336" spans="3:3" s="96" customFormat="1" x14ac:dyDescent="0.2">
      <c r="C336" s="97"/>
    </row>
    <row r="337" spans="3:3" s="96" customFormat="1" x14ac:dyDescent="0.2">
      <c r="C337" s="97"/>
    </row>
    <row r="338" spans="3:3" s="96" customFormat="1" x14ac:dyDescent="0.2">
      <c r="C338" s="97"/>
    </row>
    <row r="339" spans="3:3" s="96" customFormat="1" x14ac:dyDescent="0.2">
      <c r="C339" s="97"/>
    </row>
    <row r="340" spans="3:3" s="96" customFormat="1" x14ac:dyDescent="0.2">
      <c r="C340" s="97"/>
    </row>
    <row r="341" spans="3:3" s="96" customFormat="1" x14ac:dyDescent="0.2">
      <c r="C341" s="97"/>
    </row>
    <row r="342" spans="3:3" s="96" customFormat="1" x14ac:dyDescent="0.2">
      <c r="C342" s="97"/>
    </row>
    <row r="343" spans="3:3" s="96" customFormat="1" x14ac:dyDescent="0.2">
      <c r="C343" s="97"/>
    </row>
    <row r="344" spans="3:3" s="96" customFormat="1" x14ac:dyDescent="0.2">
      <c r="C344" s="97"/>
    </row>
    <row r="345" spans="3:3" s="96" customFormat="1" x14ac:dyDescent="0.2">
      <c r="C345" s="97"/>
    </row>
    <row r="346" spans="3:3" s="96" customFormat="1" x14ac:dyDescent="0.2">
      <c r="C346" s="97"/>
    </row>
    <row r="347" spans="3:3" s="96" customFormat="1" x14ac:dyDescent="0.2">
      <c r="C347" s="97"/>
    </row>
    <row r="348" spans="3:3" s="96" customFormat="1" x14ac:dyDescent="0.2">
      <c r="C348" s="97"/>
    </row>
    <row r="349" spans="3:3" s="96" customFormat="1" x14ac:dyDescent="0.2">
      <c r="C349" s="97"/>
    </row>
    <row r="350" spans="3:3" s="96" customFormat="1" x14ac:dyDescent="0.2">
      <c r="C350" s="97"/>
    </row>
    <row r="351" spans="3:3" s="96" customFormat="1" x14ac:dyDescent="0.2">
      <c r="C351" s="97"/>
    </row>
    <row r="352" spans="3:3" s="96" customFormat="1" x14ac:dyDescent="0.2">
      <c r="C352" s="97"/>
    </row>
    <row r="353" spans="3:3" s="96" customFormat="1" x14ac:dyDescent="0.2">
      <c r="C353" s="97"/>
    </row>
    <row r="354" spans="3:3" s="96" customFormat="1" x14ac:dyDescent="0.2">
      <c r="C354" s="97"/>
    </row>
    <row r="355" spans="3:3" s="96" customFormat="1" x14ac:dyDescent="0.2">
      <c r="C355" s="97"/>
    </row>
    <row r="356" spans="3:3" s="96" customFormat="1" x14ac:dyDescent="0.2">
      <c r="C356" s="97"/>
    </row>
    <row r="357" spans="3:3" s="96" customFormat="1" x14ac:dyDescent="0.2">
      <c r="C357" s="97"/>
    </row>
    <row r="358" spans="3:3" s="96" customFormat="1" x14ac:dyDescent="0.2">
      <c r="C358" s="97"/>
    </row>
    <row r="359" spans="3:3" s="96" customFormat="1" x14ac:dyDescent="0.2">
      <c r="C359" s="97"/>
    </row>
    <row r="360" spans="3:3" s="96" customFormat="1" x14ac:dyDescent="0.2">
      <c r="C360" s="97"/>
    </row>
    <row r="361" spans="3:3" s="96" customFormat="1" x14ac:dyDescent="0.2">
      <c r="C361" s="97"/>
    </row>
    <row r="362" spans="3:3" s="96" customFormat="1" x14ac:dyDescent="0.2">
      <c r="C362" s="97"/>
    </row>
    <row r="363" spans="3:3" s="96" customFormat="1" x14ac:dyDescent="0.2">
      <c r="C363" s="97"/>
    </row>
    <row r="364" spans="3:3" s="96" customFormat="1" x14ac:dyDescent="0.2">
      <c r="C364" s="97"/>
    </row>
    <row r="365" spans="3:3" s="96" customFormat="1" x14ac:dyDescent="0.2">
      <c r="C365" s="97"/>
    </row>
    <row r="366" spans="3:3" s="96" customFormat="1" x14ac:dyDescent="0.2">
      <c r="C366" s="97"/>
    </row>
    <row r="367" spans="3:3" s="96" customFormat="1" x14ac:dyDescent="0.2">
      <c r="C367" s="97"/>
    </row>
    <row r="368" spans="3:3" s="96" customFormat="1" x14ac:dyDescent="0.2">
      <c r="C368" s="97"/>
    </row>
    <row r="369" spans="3:3" s="96" customFormat="1" x14ac:dyDescent="0.2">
      <c r="C369" s="97"/>
    </row>
    <row r="370" spans="3:3" s="96" customFormat="1" x14ac:dyDescent="0.2">
      <c r="C370" s="97"/>
    </row>
    <row r="371" spans="3:3" s="96" customFormat="1" x14ac:dyDescent="0.2">
      <c r="C371" s="97"/>
    </row>
    <row r="372" spans="3:3" s="96" customFormat="1" x14ac:dyDescent="0.2">
      <c r="C372" s="97"/>
    </row>
    <row r="373" spans="3:3" s="96" customFormat="1" x14ac:dyDescent="0.2">
      <c r="C373" s="97"/>
    </row>
    <row r="374" spans="3:3" s="96" customFormat="1" x14ac:dyDescent="0.2">
      <c r="C374" s="97"/>
    </row>
    <row r="375" spans="3:3" s="96" customFormat="1" x14ac:dyDescent="0.2">
      <c r="C375" s="97"/>
    </row>
    <row r="376" spans="3:3" s="96" customFormat="1" x14ac:dyDescent="0.2">
      <c r="C376" s="97"/>
    </row>
    <row r="377" spans="3:3" s="96" customFormat="1" x14ac:dyDescent="0.2">
      <c r="C377" s="97"/>
    </row>
    <row r="378" spans="3:3" s="96" customFormat="1" x14ac:dyDescent="0.2">
      <c r="C378" s="97"/>
    </row>
    <row r="379" spans="3:3" s="96" customFormat="1" x14ac:dyDescent="0.2">
      <c r="C379" s="97"/>
    </row>
    <row r="380" spans="3:3" s="96" customFormat="1" x14ac:dyDescent="0.2">
      <c r="C380" s="97"/>
    </row>
    <row r="381" spans="3:3" s="96" customFormat="1" x14ac:dyDescent="0.2">
      <c r="C381" s="97"/>
    </row>
    <row r="382" spans="3:3" s="96" customFormat="1" x14ac:dyDescent="0.2">
      <c r="C382" s="97"/>
    </row>
    <row r="383" spans="3:3" s="96" customFormat="1" x14ac:dyDescent="0.2">
      <c r="C383" s="97"/>
    </row>
    <row r="384" spans="3:3" s="96" customFormat="1" x14ac:dyDescent="0.2">
      <c r="C384" s="97"/>
    </row>
    <row r="385" spans="3:3" s="96" customFormat="1" x14ac:dyDescent="0.2">
      <c r="C385" s="97"/>
    </row>
    <row r="386" spans="3:3" s="96" customFormat="1" x14ac:dyDescent="0.2">
      <c r="C386" s="97"/>
    </row>
    <row r="387" spans="3:3" s="96" customFormat="1" x14ac:dyDescent="0.2">
      <c r="C387" s="97"/>
    </row>
    <row r="388" spans="3:3" s="96" customFormat="1" x14ac:dyDescent="0.2">
      <c r="C388" s="97"/>
    </row>
    <row r="389" spans="3:3" s="96" customFormat="1" x14ac:dyDescent="0.2">
      <c r="C389" s="97"/>
    </row>
    <row r="390" spans="3:3" s="96" customFormat="1" x14ac:dyDescent="0.2">
      <c r="C390" s="97"/>
    </row>
    <row r="391" spans="3:3" s="96" customFormat="1" x14ac:dyDescent="0.2">
      <c r="C391" s="97"/>
    </row>
    <row r="392" spans="3:3" s="96" customFormat="1" x14ac:dyDescent="0.2">
      <c r="C392" s="97"/>
    </row>
    <row r="393" spans="3:3" s="96" customFormat="1" x14ac:dyDescent="0.2">
      <c r="C393" s="97"/>
    </row>
    <row r="394" spans="3:3" s="96" customFormat="1" x14ac:dyDescent="0.2">
      <c r="C394" s="97"/>
    </row>
    <row r="395" spans="3:3" s="96" customFormat="1" x14ac:dyDescent="0.2">
      <c r="C395" s="97"/>
    </row>
    <row r="396" spans="3:3" s="96" customFormat="1" x14ac:dyDescent="0.2">
      <c r="C396" s="97"/>
    </row>
    <row r="397" spans="3:3" s="96" customFormat="1" x14ac:dyDescent="0.2">
      <c r="C397" s="97"/>
    </row>
    <row r="398" spans="3:3" s="96" customFormat="1" x14ac:dyDescent="0.2">
      <c r="C398" s="97"/>
    </row>
    <row r="399" spans="3:3" s="96" customFormat="1" x14ac:dyDescent="0.2">
      <c r="C399" s="97"/>
    </row>
    <row r="400" spans="3:3" s="96" customFormat="1" x14ac:dyDescent="0.2">
      <c r="C400" s="97"/>
    </row>
    <row r="401" spans="3:3" s="96" customFormat="1" x14ac:dyDescent="0.2">
      <c r="C401" s="97"/>
    </row>
    <row r="402" spans="3:3" s="96" customFormat="1" x14ac:dyDescent="0.2">
      <c r="C402" s="97"/>
    </row>
    <row r="403" spans="3:3" s="96" customFormat="1" x14ac:dyDescent="0.2">
      <c r="C403" s="97"/>
    </row>
    <row r="404" spans="3:3" s="96" customFormat="1" x14ac:dyDescent="0.2">
      <c r="C404" s="97"/>
    </row>
    <row r="405" spans="3:3" s="96" customFormat="1" x14ac:dyDescent="0.2">
      <c r="C405" s="97"/>
    </row>
    <row r="406" spans="3:3" s="96" customFormat="1" x14ac:dyDescent="0.2">
      <c r="C406" s="97"/>
    </row>
    <row r="407" spans="3:3" s="96" customFormat="1" x14ac:dyDescent="0.2">
      <c r="C407" s="97"/>
    </row>
    <row r="408" spans="3:3" s="96" customFormat="1" x14ac:dyDescent="0.2">
      <c r="C408" s="97"/>
    </row>
    <row r="409" spans="3:3" s="96" customFormat="1" x14ac:dyDescent="0.2">
      <c r="C409" s="97"/>
    </row>
    <row r="410" spans="3:3" s="96" customFormat="1" x14ac:dyDescent="0.2">
      <c r="C410" s="97"/>
    </row>
    <row r="411" spans="3:3" s="96" customFormat="1" x14ac:dyDescent="0.2">
      <c r="C411" s="97"/>
    </row>
    <row r="412" spans="3:3" s="96" customFormat="1" x14ac:dyDescent="0.2">
      <c r="C412" s="97"/>
    </row>
    <row r="413" spans="3:3" s="96" customFormat="1" x14ac:dyDescent="0.2">
      <c r="C413" s="97"/>
    </row>
    <row r="414" spans="3:3" s="96" customFormat="1" x14ac:dyDescent="0.2">
      <c r="C414" s="97"/>
    </row>
    <row r="415" spans="3:3" s="96" customFormat="1" x14ac:dyDescent="0.2">
      <c r="C415" s="97"/>
    </row>
    <row r="416" spans="3:3" s="96" customFormat="1" x14ac:dyDescent="0.2">
      <c r="C416" s="97"/>
    </row>
    <row r="417" spans="3:3" s="96" customFormat="1" x14ac:dyDescent="0.2">
      <c r="C417" s="97"/>
    </row>
    <row r="418" spans="3:3" s="96" customFormat="1" x14ac:dyDescent="0.2">
      <c r="C418" s="97"/>
    </row>
    <row r="419" spans="3:3" s="96" customFormat="1" x14ac:dyDescent="0.2">
      <c r="C419" s="97"/>
    </row>
    <row r="420" spans="3:3" s="96" customFormat="1" x14ac:dyDescent="0.2">
      <c r="C420" s="97"/>
    </row>
    <row r="421" spans="3:3" s="96" customFormat="1" x14ac:dyDescent="0.2">
      <c r="C421" s="97"/>
    </row>
    <row r="422" spans="3:3" s="96" customFormat="1" x14ac:dyDescent="0.2">
      <c r="C422" s="97"/>
    </row>
    <row r="423" spans="3:3" s="96" customFormat="1" x14ac:dyDescent="0.2">
      <c r="C423" s="97"/>
    </row>
    <row r="424" spans="3:3" s="96" customFormat="1" x14ac:dyDescent="0.2">
      <c r="C424" s="97"/>
    </row>
    <row r="425" spans="3:3" s="96" customFormat="1" x14ac:dyDescent="0.2">
      <c r="C425" s="97"/>
    </row>
    <row r="426" spans="3:3" s="96" customFormat="1" x14ac:dyDescent="0.2">
      <c r="C426" s="97"/>
    </row>
    <row r="427" spans="3:3" s="96" customFormat="1" x14ac:dyDescent="0.2">
      <c r="C427" s="97"/>
    </row>
    <row r="428" spans="3:3" s="96" customFormat="1" x14ac:dyDescent="0.2">
      <c r="C428" s="97"/>
    </row>
    <row r="429" spans="3:3" s="96" customFormat="1" x14ac:dyDescent="0.2">
      <c r="C429" s="97"/>
    </row>
    <row r="430" spans="3:3" s="96" customFormat="1" x14ac:dyDescent="0.2">
      <c r="C430" s="97"/>
    </row>
    <row r="431" spans="3:3" s="96" customFormat="1" x14ac:dyDescent="0.2">
      <c r="C431" s="97"/>
    </row>
    <row r="432" spans="3:3" s="96" customFormat="1" x14ac:dyDescent="0.2">
      <c r="C432" s="97"/>
    </row>
    <row r="433" spans="3:3" s="96" customFormat="1" x14ac:dyDescent="0.2">
      <c r="C433" s="97"/>
    </row>
    <row r="434" spans="3:3" s="96" customFormat="1" x14ac:dyDescent="0.2">
      <c r="C434" s="97"/>
    </row>
    <row r="435" spans="3:3" s="96" customFormat="1" x14ac:dyDescent="0.2">
      <c r="C435" s="97"/>
    </row>
    <row r="436" spans="3:3" s="96" customFormat="1" x14ac:dyDescent="0.2">
      <c r="C436" s="97"/>
    </row>
    <row r="437" spans="3:3" s="96" customFormat="1" x14ac:dyDescent="0.2">
      <c r="C437" s="97"/>
    </row>
    <row r="438" spans="3:3" s="96" customFormat="1" x14ac:dyDescent="0.2">
      <c r="C438" s="97"/>
    </row>
    <row r="439" spans="3:3" s="96" customFormat="1" x14ac:dyDescent="0.2">
      <c r="C439" s="97"/>
    </row>
    <row r="440" spans="3:3" s="96" customFormat="1" x14ac:dyDescent="0.2">
      <c r="C440" s="97"/>
    </row>
    <row r="441" spans="3:3" s="96" customFormat="1" x14ac:dyDescent="0.2">
      <c r="C441" s="97"/>
    </row>
    <row r="442" spans="3:3" s="96" customFormat="1" x14ac:dyDescent="0.2">
      <c r="C442" s="97"/>
    </row>
    <row r="443" spans="3:3" s="96" customFormat="1" x14ac:dyDescent="0.2">
      <c r="C443" s="97"/>
    </row>
    <row r="444" spans="3:3" s="96" customFormat="1" x14ac:dyDescent="0.2">
      <c r="C444" s="97"/>
    </row>
    <row r="445" spans="3:3" s="96" customFormat="1" x14ac:dyDescent="0.2">
      <c r="C445" s="97"/>
    </row>
    <row r="446" spans="3:3" s="96" customFormat="1" x14ac:dyDescent="0.2">
      <c r="C446" s="97"/>
    </row>
    <row r="447" spans="3:3" s="96" customFormat="1" x14ac:dyDescent="0.2">
      <c r="C447" s="97"/>
    </row>
    <row r="448" spans="3:3" s="96" customFormat="1" x14ac:dyDescent="0.2">
      <c r="C448" s="97"/>
    </row>
    <row r="449" spans="3:3" s="96" customFormat="1" x14ac:dyDescent="0.2">
      <c r="C449" s="97"/>
    </row>
    <row r="450" spans="3:3" s="96" customFormat="1" x14ac:dyDescent="0.2">
      <c r="C450" s="97"/>
    </row>
    <row r="451" spans="3:3" s="96" customFormat="1" x14ac:dyDescent="0.2">
      <c r="C451" s="97"/>
    </row>
    <row r="452" spans="3:3" s="96" customFormat="1" x14ac:dyDescent="0.2">
      <c r="C452" s="97"/>
    </row>
    <row r="453" spans="3:3" s="96" customFormat="1" x14ac:dyDescent="0.2">
      <c r="C453" s="97"/>
    </row>
    <row r="454" spans="3:3" s="96" customFormat="1" x14ac:dyDescent="0.2">
      <c r="C454" s="97"/>
    </row>
    <row r="455" spans="3:3" s="96" customFormat="1" x14ac:dyDescent="0.2">
      <c r="C455" s="97"/>
    </row>
    <row r="456" spans="3:3" s="96" customFormat="1" x14ac:dyDescent="0.2">
      <c r="C456" s="97"/>
    </row>
    <row r="457" spans="3:3" s="96" customFormat="1" x14ac:dyDescent="0.2">
      <c r="C457" s="97"/>
    </row>
    <row r="458" spans="3:3" s="96" customFormat="1" x14ac:dyDescent="0.2">
      <c r="C458" s="97"/>
    </row>
    <row r="459" spans="3:3" s="96" customFormat="1" x14ac:dyDescent="0.2">
      <c r="C459" s="97"/>
    </row>
    <row r="460" spans="3:3" s="96" customFormat="1" x14ac:dyDescent="0.2">
      <c r="C460" s="97"/>
    </row>
    <row r="461" spans="3:3" s="96" customFormat="1" x14ac:dyDescent="0.2">
      <c r="C461" s="97"/>
    </row>
    <row r="462" spans="3:3" s="96" customFormat="1" x14ac:dyDescent="0.2">
      <c r="C462" s="97"/>
    </row>
    <row r="463" spans="3:3" s="96" customFormat="1" x14ac:dyDescent="0.2">
      <c r="C463" s="97"/>
    </row>
    <row r="464" spans="3:3" s="96" customFormat="1" x14ac:dyDescent="0.2">
      <c r="C464" s="97"/>
    </row>
    <row r="465" spans="3:3" s="96" customFormat="1" x14ac:dyDescent="0.2">
      <c r="C465" s="97"/>
    </row>
    <row r="466" spans="3:3" s="96" customFormat="1" x14ac:dyDescent="0.2">
      <c r="C466" s="97"/>
    </row>
    <row r="467" spans="3:3" s="96" customFormat="1" x14ac:dyDescent="0.2">
      <c r="C467" s="97"/>
    </row>
    <row r="468" spans="3:3" s="96" customFormat="1" x14ac:dyDescent="0.2">
      <c r="C468" s="97"/>
    </row>
    <row r="469" spans="3:3" s="96" customFormat="1" x14ac:dyDescent="0.2">
      <c r="C469" s="97"/>
    </row>
    <row r="470" spans="3:3" s="96" customFormat="1" x14ac:dyDescent="0.2">
      <c r="C470" s="97"/>
    </row>
    <row r="471" spans="3:3" s="96" customFormat="1" x14ac:dyDescent="0.2">
      <c r="C471" s="97"/>
    </row>
    <row r="472" spans="3:3" s="96" customFormat="1" x14ac:dyDescent="0.2">
      <c r="C472" s="97"/>
    </row>
    <row r="473" spans="3:3" s="96" customFormat="1" x14ac:dyDescent="0.2">
      <c r="C473" s="97"/>
    </row>
    <row r="474" spans="3:3" s="96" customFormat="1" x14ac:dyDescent="0.2">
      <c r="C474" s="97"/>
    </row>
    <row r="475" spans="3:3" s="96" customFormat="1" x14ac:dyDescent="0.2">
      <c r="C475" s="97"/>
    </row>
    <row r="476" spans="3:3" s="96" customFormat="1" x14ac:dyDescent="0.2">
      <c r="C476" s="97"/>
    </row>
    <row r="477" spans="3:3" s="96" customFormat="1" x14ac:dyDescent="0.2">
      <c r="C477" s="97"/>
    </row>
    <row r="478" spans="3:3" s="96" customFormat="1" x14ac:dyDescent="0.2">
      <c r="C478" s="97"/>
    </row>
    <row r="479" spans="3:3" s="96" customFormat="1" x14ac:dyDescent="0.2">
      <c r="C479" s="97"/>
    </row>
    <row r="480" spans="3:3" s="96" customFormat="1" x14ac:dyDescent="0.2">
      <c r="C480" s="97"/>
    </row>
    <row r="481" spans="3:3" s="96" customFormat="1" x14ac:dyDescent="0.2">
      <c r="C481" s="97"/>
    </row>
    <row r="482" spans="3:3" s="96" customFormat="1" x14ac:dyDescent="0.2">
      <c r="C482" s="97"/>
    </row>
    <row r="483" spans="3:3" s="96" customFormat="1" x14ac:dyDescent="0.2">
      <c r="C483" s="97"/>
    </row>
    <row r="484" spans="3:3" s="96" customFormat="1" x14ac:dyDescent="0.2">
      <c r="C484" s="97"/>
    </row>
    <row r="485" spans="3:3" s="96" customFormat="1" x14ac:dyDescent="0.2">
      <c r="C485" s="97"/>
    </row>
    <row r="486" spans="3:3" s="96" customFormat="1" x14ac:dyDescent="0.2">
      <c r="C486" s="97"/>
    </row>
    <row r="487" spans="3:3" s="96" customFormat="1" x14ac:dyDescent="0.2">
      <c r="C487" s="97"/>
    </row>
    <row r="488" spans="3:3" s="96" customFormat="1" x14ac:dyDescent="0.2">
      <c r="C488" s="97"/>
    </row>
    <row r="489" spans="3:3" s="96" customFormat="1" x14ac:dyDescent="0.2">
      <c r="C489" s="97"/>
    </row>
    <row r="490" spans="3:3" s="96" customFormat="1" x14ac:dyDescent="0.2">
      <c r="C490" s="97"/>
    </row>
    <row r="491" spans="3:3" s="96" customFormat="1" x14ac:dyDescent="0.2">
      <c r="C491" s="97"/>
    </row>
    <row r="492" spans="3:3" s="96" customFormat="1" x14ac:dyDescent="0.2">
      <c r="C492" s="97"/>
    </row>
    <row r="493" spans="3:3" s="96" customFormat="1" x14ac:dyDescent="0.2">
      <c r="C493" s="97"/>
    </row>
    <row r="494" spans="3:3" s="96" customFormat="1" x14ac:dyDescent="0.2">
      <c r="C494" s="97"/>
    </row>
    <row r="495" spans="3:3" s="96" customFormat="1" x14ac:dyDescent="0.2">
      <c r="C495" s="97"/>
    </row>
    <row r="496" spans="3:3" s="96" customFormat="1" x14ac:dyDescent="0.2">
      <c r="C496" s="97"/>
    </row>
    <row r="497" spans="3:3" s="96" customFormat="1" x14ac:dyDescent="0.2">
      <c r="C497" s="97"/>
    </row>
    <row r="498" spans="3:3" s="96" customFormat="1" x14ac:dyDescent="0.2">
      <c r="C498" s="97"/>
    </row>
    <row r="499" spans="3:3" s="96" customFormat="1" x14ac:dyDescent="0.2">
      <c r="C499" s="97"/>
    </row>
    <row r="500" spans="3:3" s="96" customFormat="1" x14ac:dyDescent="0.2">
      <c r="C500" s="97"/>
    </row>
    <row r="501" spans="3:3" s="96" customFormat="1" x14ac:dyDescent="0.2">
      <c r="C501" s="97"/>
    </row>
    <row r="502" spans="3:3" s="96" customFormat="1" x14ac:dyDescent="0.2">
      <c r="C502" s="97"/>
    </row>
    <row r="503" spans="3:3" s="96" customFormat="1" x14ac:dyDescent="0.2">
      <c r="C503" s="97"/>
    </row>
    <row r="504" spans="3:3" s="96" customFormat="1" x14ac:dyDescent="0.2">
      <c r="C504" s="97"/>
    </row>
    <row r="505" spans="3:3" s="96" customFormat="1" x14ac:dyDescent="0.2">
      <c r="C505" s="97"/>
    </row>
    <row r="506" spans="3:3" s="96" customFormat="1" x14ac:dyDescent="0.2">
      <c r="C506" s="97"/>
    </row>
    <row r="507" spans="3:3" s="96" customFormat="1" x14ac:dyDescent="0.2">
      <c r="C507" s="97"/>
    </row>
    <row r="508" spans="3:3" s="96" customFormat="1" x14ac:dyDescent="0.2">
      <c r="C508" s="97"/>
    </row>
    <row r="509" spans="3:3" s="96" customFormat="1" x14ac:dyDescent="0.2">
      <c r="C509" s="97"/>
    </row>
    <row r="510" spans="3:3" s="96" customFormat="1" x14ac:dyDescent="0.2">
      <c r="C510" s="97"/>
    </row>
    <row r="511" spans="3:3" s="96" customFormat="1" x14ac:dyDescent="0.2">
      <c r="C511" s="97"/>
    </row>
    <row r="512" spans="3:3" s="96" customFormat="1" x14ac:dyDescent="0.2">
      <c r="C512" s="97"/>
    </row>
    <row r="513" spans="3:3" s="96" customFormat="1" x14ac:dyDescent="0.2">
      <c r="C513" s="97"/>
    </row>
    <row r="514" spans="3:3" s="96" customFormat="1" x14ac:dyDescent="0.2">
      <c r="C514" s="97"/>
    </row>
    <row r="515" spans="3:3" s="96" customFormat="1" x14ac:dyDescent="0.2">
      <c r="C515" s="97"/>
    </row>
    <row r="516" spans="3:3" s="96" customFormat="1" x14ac:dyDescent="0.2">
      <c r="C516" s="97"/>
    </row>
    <row r="517" spans="3:3" s="96" customFormat="1" x14ac:dyDescent="0.2">
      <c r="C517" s="97"/>
    </row>
    <row r="518" spans="3:3" s="96" customFormat="1" x14ac:dyDescent="0.2">
      <c r="C518" s="97"/>
    </row>
    <row r="519" spans="3:3" s="96" customFormat="1" x14ac:dyDescent="0.2">
      <c r="C519" s="97"/>
    </row>
    <row r="520" spans="3:3" s="96" customFormat="1" x14ac:dyDescent="0.2">
      <c r="C520" s="97"/>
    </row>
    <row r="521" spans="3:3" s="96" customFormat="1" x14ac:dyDescent="0.2">
      <c r="C521" s="97"/>
    </row>
    <row r="522" spans="3:3" s="96" customFormat="1" x14ac:dyDescent="0.2">
      <c r="C522" s="97"/>
    </row>
    <row r="523" spans="3:3" s="96" customFormat="1" x14ac:dyDescent="0.2">
      <c r="C523" s="97"/>
    </row>
    <row r="524" spans="3:3" s="96" customFormat="1" x14ac:dyDescent="0.2">
      <c r="C524" s="97"/>
    </row>
    <row r="525" spans="3:3" s="96" customFormat="1" x14ac:dyDescent="0.2">
      <c r="C525" s="97"/>
    </row>
    <row r="526" spans="3:3" s="96" customFormat="1" x14ac:dyDescent="0.2">
      <c r="C526" s="97"/>
    </row>
    <row r="527" spans="3:3" s="96" customFormat="1" x14ac:dyDescent="0.2">
      <c r="C527" s="97"/>
    </row>
    <row r="528" spans="3:3" s="96" customFormat="1" x14ac:dyDescent="0.2">
      <c r="C528" s="97"/>
    </row>
    <row r="529" spans="3:3" s="96" customFormat="1" x14ac:dyDescent="0.2">
      <c r="C529" s="97"/>
    </row>
    <row r="530" spans="3:3" s="96" customFormat="1" x14ac:dyDescent="0.2">
      <c r="C530" s="97"/>
    </row>
    <row r="531" spans="3:3" s="96" customFormat="1" x14ac:dyDescent="0.2">
      <c r="C531" s="97"/>
    </row>
    <row r="532" spans="3:3" s="96" customFormat="1" x14ac:dyDescent="0.2">
      <c r="C532" s="97"/>
    </row>
    <row r="533" spans="3:3" s="96" customFormat="1" x14ac:dyDescent="0.2">
      <c r="C533" s="97"/>
    </row>
    <row r="534" spans="3:3" s="96" customFormat="1" x14ac:dyDescent="0.2">
      <c r="C534" s="97"/>
    </row>
    <row r="535" spans="3:3" s="96" customFormat="1" x14ac:dyDescent="0.2">
      <c r="C535" s="97"/>
    </row>
    <row r="536" spans="3:3" s="96" customFormat="1" x14ac:dyDescent="0.2">
      <c r="C536" s="97"/>
    </row>
    <row r="537" spans="3:3" s="96" customFormat="1" x14ac:dyDescent="0.2">
      <c r="C537" s="97"/>
    </row>
    <row r="538" spans="3:3" s="96" customFormat="1" x14ac:dyDescent="0.2">
      <c r="C538" s="97"/>
    </row>
    <row r="539" spans="3:3" s="96" customFormat="1" x14ac:dyDescent="0.2">
      <c r="C539" s="97"/>
    </row>
    <row r="540" spans="3:3" s="96" customFormat="1" x14ac:dyDescent="0.2">
      <c r="C540" s="97"/>
    </row>
    <row r="541" spans="3:3" s="96" customFormat="1" x14ac:dyDescent="0.2">
      <c r="C541" s="97"/>
    </row>
    <row r="542" spans="3:3" s="96" customFormat="1" x14ac:dyDescent="0.2">
      <c r="C542" s="97"/>
    </row>
    <row r="543" spans="3:3" s="96" customFormat="1" x14ac:dyDescent="0.2">
      <c r="C543" s="97"/>
    </row>
    <row r="544" spans="3:3" s="96" customFormat="1" x14ac:dyDescent="0.2">
      <c r="C544" s="97"/>
    </row>
    <row r="545" spans="3:3" s="96" customFormat="1" x14ac:dyDescent="0.2">
      <c r="C545" s="97"/>
    </row>
    <row r="546" spans="3:3" s="96" customFormat="1" x14ac:dyDescent="0.2">
      <c r="C546" s="97"/>
    </row>
    <row r="547" spans="3:3" s="96" customFormat="1" x14ac:dyDescent="0.2">
      <c r="C547" s="97"/>
    </row>
    <row r="548" spans="3:3" s="96" customFormat="1" x14ac:dyDescent="0.2">
      <c r="C548" s="97"/>
    </row>
    <row r="549" spans="3:3" s="96" customFormat="1" x14ac:dyDescent="0.2">
      <c r="C549" s="97"/>
    </row>
    <row r="550" spans="3:3" s="96" customFormat="1" x14ac:dyDescent="0.2">
      <c r="C550" s="97"/>
    </row>
    <row r="551" spans="3:3" s="96" customFormat="1" x14ac:dyDescent="0.2">
      <c r="C551" s="97"/>
    </row>
    <row r="552" spans="3:3" s="96" customFormat="1" x14ac:dyDescent="0.2">
      <c r="C552" s="97"/>
    </row>
    <row r="553" spans="3:3" s="96" customFormat="1" x14ac:dyDescent="0.2">
      <c r="C553" s="97"/>
    </row>
    <row r="554" spans="3:3" s="96" customFormat="1" x14ac:dyDescent="0.2">
      <c r="C554" s="97"/>
    </row>
    <row r="555" spans="3:3" s="96" customFormat="1" x14ac:dyDescent="0.2">
      <c r="C555" s="97"/>
    </row>
    <row r="556" spans="3:3" s="96" customFormat="1" x14ac:dyDescent="0.2">
      <c r="C556" s="97"/>
    </row>
    <row r="557" spans="3:3" s="96" customFormat="1" x14ac:dyDescent="0.2">
      <c r="C557" s="97"/>
    </row>
    <row r="558" spans="3:3" s="96" customFormat="1" x14ac:dyDescent="0.2">
      <c r="C558" s="97"/>
    </row>
    <row r="559" spans="3:3" s="96" customFormat="1" x14ac:dyDescent="0.2">
      <c r="C559" s="97"/>
    </row>
    <row r="560" spans="3:3" s="96" customFormat="1" x14ac:dyDescent="0.2">
      <c r="C560" s="97"/>
    </row>
    <row r="561" spans="3:3" s="96" customFormat="1" x14ac:dyDescent="0.2">
      <c r="C561" s="97"/>
    </row>
    <row r="562" spans="3:3" s="96" customFormat="1" x14ac:dyDescent="0.2">
      <c r="C562" s="97"/>
    </row>
    <row r="563" spans="3:3" s="96" customFormat="1" x14ac:dyDescent="0.2">
      <c r="C563" s="97"/>
    </row>
    <row r="564" spans="3:3" s="96" customFormat="1" x14ac:dyDescent="0.2">
      <c r="C564" s="97"/>
    </row>
    <row r="565" spans="3:3" s="96" customFormat="1" x14ac:dyDescent="0.2">
      <c r="C565" s="97"/>
    </row>
    <row r="566" spans="3:3" s="96" customFormat="1" x14ac:dyDescent="0.2">
      <c r="C566" s="97"/>
    </row>
    <row r="567" spans="3:3" s="96" customFormat="1" x14ac:dyDescent="0.2">
      <c r="C567" s="97"/>
    </row>
    <row r="568" spans="3:3" s="96" customFormat="1" x14ac:dyDescent="0.2">
      <c r="C568" s="97"/>
    </row>
    <row r="569" spans="3:3" s="96" customFormat="1" x14ac:dyDescent="0.2">
      <c r="C569" s="97"/>
    </row>
    <row r="570" spans="3:3" s="96" customFormat="1" x14ac:dyDescent="0.2">
      <c r="C570" s="97"/>
    </row>
    <row r="571" spans="3:3" s="96" customFormat="1" x14ac:dyDescent="0.2">
      <c r="C571" s="97"/>
    </row>
    <row r="572" spans="3:3" s="96" customFormat="1" x14ac:dyDescent="0.2">
      <c r="C572" s="97"/>
    </row>
    <row r="573" spans="3:3" s="96" customFormat="1" x14ac:dyDescent="0.2">
      <c r="C573" s="97"/>
    </row>
    <row r="574" spans="3:3" s="96" customFormat="1" x14ac:dyDescent="0.2">
      <c r="C574" s="97"/>
    </row>
    <row r="575" spans="3:3" s="96" customFormat="1" x14ac:dyDescent="0.2">
      <c r="C575" s="97"/>
    </row>
    <row r="576" spans="3:3" s="96" customFormat="1" x14ac:dyDescent="0.2">
      <c r="C576" s="97"/>
    </row>
    <row r="577" spans="3:3" s="96" customFormat="1" x14ac:dyDescent="0.2">
      <c r="C577" s="97"/>
    </row>
    <row r="578" spans="3:3" s="96" customFormat="1" x14ac:dyDescent="0.2">
      <c r="C578" s="97"/>
    </row>
    <row r="579" spans="3:3" s="96" customFormat="1" x14ac:dyDescent="0.2">
      <c r="C579" s="97"/>
    </row>
    <row r="580" spans="3:3" s="96" customFormat="1" x14ac:dyDescent="0.2">
      <c r="C580" s="97"/>
    </row>
    <row r="581" spans="3:3" s="96" customFormat="1" x14ac:dyDescent="0.2">
      <c r="C581" s="97"/>
    </row>
    <row r="582" spans="3:3" s="96" customFormat="1" x14ac:dyDescent="0.2">
      <c r="C582" s="97"/>
    </row>
    <row r="583" spans="3:3" s="96" customFormat="1" x14ac:dyDescent="0.2">
      <c r="C583" s="97"/>
    </row>
    <row r="584" spans="3:3" s="96" customFormat="1" x14ac:dyDescent="0.2">
      <c r="C584" s="97"/>
    </row>
    <row r="585" spans="3:3" s="96" customFormat="1" x14ac:dyDescent="0.2">
      <c r="C585" s="97"/>
    </row>
    <row r="586" spans="3:3" s="96" customFormat="1" x14ac:dyDescent="0.2">
      <c r="C586" s="97"/>
    </row>
    <row r="587" spans="3:3" s="96" customFormat="1" x14ac:dyDescent="0.2">
      <c r="C587" s="97"/>
    </row>
    <row r="588" spans="3:3" s="96" customFormat="1" x14ac:dyDescent="0.2">
      <c r="C588" s="97"/>
    </row>
    <row r="589" spans="3:3" s="96" customFormat="1" x14ac:dyDescent="0.2">
      <c r="C589" s="97"/>
    </row>
    <row r="590" spans="3:3" s="96" customFormat="1" x14ac:dyDescent="0.2">
      <c r="C590" s="97"/>
    </row>
    <row r="591" spans="3:3" s="96" customFormat="1" x14ac:dyDescent="0.2">
      <c r="C591" s="97"/>
    </row>
    <row r="592" spans="3:3" s="96" customFormat="1" x14ac:dyDescent="0.2">
      <c r="C592" s="97"/>
    </row>
    <row r="593" spans="3:3" s="96" customFormat="1" x14ac:dyDescent="0.2">
      <c r="C593" s="97"/>
    </row>
    <row r="594" spans="3:3" s="96" customFormat="1" x14ac:dyDescent="0.2">
      <c r="C594" s="97"/>
    </row>
    <row r="595" spans="3:3" s="96" customFormat="1" x14ac:dyDescent="0.2">
      <c r="C595" s="97"/>
    </row>
    <row r="596" spans="3:3" s="96" customFormat="1" x14ac:dyDescent="0.2">
      <c r="C596" s="97"/>
    </row>
    <row r="597" spans="3:3" s="96" customFormat="1" x14ac:dyDescent="0.2">
      <c r="C597" s="97"/>
    </row>
    <row r="598" spans="3:3" s="96" customFormat="1" x14ac:dyDescent="0.2">
      <c r="C598" s="97"/>
    </row>
    <row r="599" spans="3:3" s="96" customFormat="1" x14ac:dyDescent="0.2">
      <c r="C599" s="97"/>
    </row>
    <row r="600" spans="3:3" s="96" customFormat="1" x14ac:dyDescent="0.2">
      <c r="C600" s="97"/>
    </row>
    <row r="601" spans="3:3" s="96" customFormat="1" x14ac:dyDescent="0.2">
      <c r="C601" s="97"/>
    </row>
    <row r="602" spans="3:3" s="96" customFormat="1" x14ac:dyDescent="0.2">
      <c r="C602" s="97"/>
    </row>
    <row r="603" spans="3:3" s="96" customFormat="1" x14ac:dyDescent="0.2">
      <c r="C603" s="97"/>
    </row>
    <row r="604" spans="3:3" s="96" customFormat="1" x14ac:dyDescent="0.2">
      <c r="C604" s="97"/>
    </row>
    <row r="605" spans="3:3" s="96" customFormat="1" x14ac:dyDescent="0.2">
      <c r="C605" s="97"/>
    </row>
    <row r="606" spans="3:3" s="96" customFormat="1" x14ac:dyDescent="0.2">
      <c r="C606" s="97"/>
    </row>
    <row r="607" spans="3:3" s="96" customFormat="1" x14ac:dyDescent="0.2">
      <c r="C607" s="97"/>
    </row>
    <row r="608" spans="3:3" s="96" customFormat="1" x14ac:dyDescent="0.2">
      <c r="C608" s="97"/>
    </row>
    <row r="609" spans="3:3" s="96" customFormat="1" x14ac:dyDescent="0.2">
      <c r="C609" s="97"/>
    </row>
    <row r="610" spans="3:3" s="96" customFormat="1" x14ac:dyDescent="0.2">
      <c r="C610" s="97"/>
    </row>
    <row r="611" spans="3:3" s="96" customFormat="1" x14ac:dyDescent="0.2">
      <c r="C611" s="97"/>
    </row>
    <row r="612" spans="3:3" s="96" customFormat="1" x14ac:dyDescent="0.2">
      <c r="C612" s="97"/>
    </row>
    <row r="613" spans="3:3" s="96" customFormat="1" x14ac:dyDescent="0.2">
      <c r="C613" s="97"/>
    </row>
    <row r="614" spans="3:3" s="96" customFormat="1" x14ac:dyDescent="0.2">
      <c r="C614" s="97"/>
    </row>
    <row r="615" spans="3:3" s="96" customFormat="1" x14ac:dyDescent="0.2">
      <c r="C615" s="97"/>
    </row>
    <row r="616" spans="3:3" s="96" customFormat="1" x14ac:dyDescent="0.2">
      <c r="C616" s="97"/>
    </row>
    <row r="617" spans="3:3" s="96" customFormat="1" x14ac:dyDescent="0.2">
      <c r="C617" s="97"/>
    </row>
    <row r="618" spans="3:3" s="96" customFormat="1" x14ac:dyDescent="0.2">
      <c r="C618" s="97"/>
    </row>
    <row r="619" spans="3:3" s="96" customFormat="1" x14ac:dyDescent="0.2">
      <c r="C619" s="97"/>
    </row>
    <row r="620" spans="3:3" s="96" customFormat="1" x14ac:dyDescent="0.2">
      <c r="C620" s="97"/>
    </row>
    <row r="621" spans="3:3" s="96" customFormat="1" x14ac:dyDescent="0.2">
      <c r="C621" s="97"/>
    </row>
    <row r="622" spans="3:3" s="96" customFormat="1" x14ac:dyDescent="0.2">
      <c r="C622" s="97"/>
    </row>
    <row r="623" spans="3:3" s="96" customFormat="1" x14ac:dyDescent="0.2">
      <c r="C623" s="97"/>
    </row>
    <row r="624" spans="3:3" s="96" customFormat="1" x14ac:dyDescent="0.2">
      <c r="C624" s="97"/>
    </row>
    <row r="625" spans="3:3" s="96" customFormat="1" x14ac:dyDescent="0.2">
      <c r="C625" s="97"/>
    </row>
    <row r="626" spans="3:3" s="96" customFormat="1" x14ac:dyDescent="0.2">
      <c r="C626" s="97"/>
    </row>
    <row r="627" spans="3:3" s="96" customFormat="1" x14ac:dyDescent="0.2">
      <c r="C627" s="97"/>
    </row>
    <row r="628" spans="3:3" s="96" customFormat="1" x14ac:dyDescent="0.2">
      <c r="C628" s="97"/>
    </row>
    <row r="629" spans="3:3" s="96" customFormat="1" x14ac:dyDescent="0.2">
      <c r="C629" s="97"/>
    </row>
    <row r="630" spans="3:3" s="96" customFormat="1" x14ac:dyDescent="0.2">
      <c r="C630" s="97"/>
    </row>
    <row r="631" spans="3:3" s="96" customFormat="1" x14ac:dyDescent="0.2">
      <c r="C631" s="97"/>
    </row>
    <row r="632" spans="3:3" s="96" customFormat="1" x14ac:dyDescent="0.2">
      <c r="C632" s="97"/>
    </row>
    <row r="633" spans="3:3" s="96" customFormat="1" x14ac:dyDescent="0.2">
      <c r="C633" s="97"/>
    </row>
    <row r="634" spans="3:3" s="96" customFormat="1" x14ac:dyDescent="0.2">
      <c r="C634" s="97"/>
    </row>
    <row r="635" spans="3:3" s="96" customFormat="1" x14ac:dyDescent="0.2">
      <c r="C635" s="97"/>
    </row>
    <row r="636" spans="3:3" s="96" customFormat="1" x14ac:dyDescent="0.2">
      <c r="C636" s="97"/>
    </row>
    <row r="637" spans="3:3" s="96" customFormat="1" x14ac:dyDescent="0.2">
      <c r="C637" s="97"/>
    </row>
    <row r="638" spans="3:3" s="96" customFormat="1" x14ac:dyDescent="0.2">
      <c r="C638" s="97"/>
    </row>
    <row r="639" spans="3:3" s="96" customFormat="1" x14ac:dyDescent="0.2">
      <c r="C639" s="97"/>
    </row>
    <row r="640" spans="3:3" s="96" customFormat="1" x14ac:dyDescent="0.2">
      <c r="C640" s="97"/>
    </row>
    <row r="641" spans="3:3" s="96" customFormat="1" x14ac:dyDescent="0.2">
      <c r="C641" s="97"/>
    </row>
    <row r="642" spans="3:3" s="96" customFormat="1" x14ac:dyDescent="0.2">
      <c r="C642" s="97"/>
    </row>
    <row r="643" spans="3:3" s="96" customFormat="1" x14ac:dyDescent="0.2">
      <c r="C643" s="97"/>
    </row>
    <row r="644" spans="3:3" s="96" customFormat="1" x14ac:dyDescent="0.2">
      <c r="C644" s="97"/>
    </row>
    <row r="645" spans="3:3" s="96" customFormat="1" x14ac:dyDescent="0.2">
      <c r="C645" s="97"/>
    </row>
    <row r="646" spans="3:3" s="96" customFormat="1" x14ac:dyDescent="0.2">
      <c r="C646" s="97"/>
    </row>
    <row r="647" spans="3:3" s="96" customFormat="1" x14ac:dyDescent="0.2">
      <c r="C647" s="97"/>
    </row>
    <row r="648" spans="3:3" s="96" customFormat="1" x14ac:dyDescent="0.2">
      <c r="C648" s="97"/>
    </row>
    <row r="649" spans="3:3" s="96" customFormat="1" x14ac:dyDescent="0.2">
      <c r="C649" s="97"/>
    </row>
    <row r="650" spans="3:3" s="96" customFormat="1" x14ac:dyDescent="0.2">
      <c r="C650" s="97"/>
    </row>
    <row r="651" spans="3:3" s="96" customFormat="1" x14ac:dyDescent="0.2">
      <c r="C651" s="97"/>
    </row>
    <row r="652" spans="3:3" s="96" customFormat="1" x14ac:dyDescent="0.2">
      <c r="C652" s="97"/>
    </row>
    <row r="653" spans="3:3" s="96" customFormat="1" x14ac:dyDescent="0.2">
      <c r="C653" s="97"/>
    </row>
    <row r="654" spans="3:3" s="96" customFormat="1" x14ac:dyDescent="0.2">
      <c r="C654" s="97"/>
    </row>
    <row r="655" spans="3:3" s="96" customFormat="1" x14ac:dyDescent="0.2">
      <c r="C655" s="97"/>
    </row>
    <row r="656" spans="3:3" s="96" customFormat="1" x14ac:dyDescent="0.2">
      <c r="C656" s="97"/>
    </row>
    <row r="657" spans="3:3" s="96" customFormat="1" x14ac:dyDescent="0.2">
      <c r="C657" s="97"/>
    </row>
    <row r="658" spans="3:3" s="96" customFormat="1" x14ac:dyDescent="0.2">
      <c r="C658" s="97"/>
    </row>
    <row r="659" spans="3:3" s="96" customFormat="1" x14ac:dyDescent="0.2">
      <c r="C659" s="97"/>
    </row>
    <row r="660" spans="3:3" s="96" customFormat="1" x14ac:dyDescent="0.2">
      <c r="C660" s="97"/>
    </row>
    <row r="661" spans="3:3" s="96" customFormat="1" x14ac:dyDescent="0.2">
      <c r="C661" s="97"/>
    </row>
    <row r="662" spans="3:3" s="96" customFormat="1" x14ac:dyDescent="0.2">
      <c r="C662" s="97"/>
    </row>
    <row r="663" spans="3:3" s="96" customFormat="1" x14ac:dyDescent="0.2">
      <c r="C663" s="97"/>
    </row>
    <row r="664" spans="3:3" s="96" customFormat="1" x14ac:dyDescent="0.2">
      <c r="C664" s="97"/>
    </row>
    <row r="665" spans="3:3" s="96" customFormat="1" x14ac:dyDescent="0.2">
      <c r="C665" s="97"/>
    </row>
    <row r="666" spans="3:3" s="96" customFormat="1" x14ac:dyDescent="0.2">
      <c r="C666" s="97"/>
    </row>
    <row r="667" spans="3:3" s="96" customFormat="1" x14ac:dyDescent="0.2">
      <c r="C667" s="97"/>
    </row>
    <row r="668" spans="3:3" s="96" customFormat="1" x14ac:dyDescent="0.2">
      <c r="C668" s="97"/>
    </row>
    <row r="669" spans="3:3" s="96" customFormat="1" x14ac:dyDescent="0.2">
      <c r="C669" s="97"/>
    </row>
    <row r="670" spans="3:3" s="96" customFormat="1" x14ac:dyDescent="0.2">
      <c r="C670" s="97"/>
    </row>
    <row r="671" spans="3:3" s="96" customFormat="1" x14ac:dyDescent="0.2">
      <c r="C671" s="97"/>
    </row>
    <row r="672" spans="3:3" s="96" customFormat="1" x14ac:dyDescent="0.2">
      <c r="C672" s="97"/>
    </row>
    <row r="673" spans="3:3" s="96" customFormat="1" x14ac:dyDescent="0.2">
      <c r="C673" s="97"/>
    </row>
    <row r="674" spans="3:3" s="96" customFormat="1" x14ac:dyDescent="0.2">
      <c r="C674" s="97"/>
    </row>
    <row r="675" spans="3:3" s="96" customFormat="1" x14ac:dyDescent="0.2">
      <c r="C675" s="97"/>
    </row>
    <row r="676" spans="3:3" s="96" customFormat="1" x14ac:dyDescent="0.2">
      <c r="C676" s="97"/>
    </row>
    <row r="677" spans="3:3" s="96" customFormat="1" x14ac:dyDescent="0.2">
      <c r="C677" s="97"/>
    </row>
    <row r="678" spans="3:3" s="96" customFormat="1" x14ac:dyDescent="0.2">
      <c r="C678" s="97"/>
    </row>
    <row r="679" spans="3:3" s="96" customFormat="1" x14ac:dyDescent="0.2">
      <c r="C679" s="97"/>
    </row>
    <row r="680" spans="3:3" s="96" customFormat="1" x14ac:dyDescent="0.2">
      <c r="C680" s="97"/>
    </row>
    <row r="681" spans="3:3" s="96" customFormat="1" x14ac:dyDescent="0.2">
      <c r="C681" s="97"/>
    </row>
    <row r="682" spans="3:3" s="96" customFormat="1" x14ac:dyDescent="0.2">
      <c r="C682" s="97"/>
    </row>
    <row r="683" spans="3:3" s="96" customFormat="1" x14ac:dyDescent="0.2">
      <c r="C683" s="97"/>
    </row>
    <row r="684" spans="3:3" s="96" customFormat="1" x14ac:dyDescent="0.2">
      <c r="C684" s="97"/>
    </row>
    <row r="685" spans="3:3" s="96" customFormat="1" x14ac:dyDescent="0.2">
      <c r="C685" s="97"/>
    </row>
    <row r="686" spans="3:3" s="96" customFormat="1" x14ac:dyDescent="0.2">
      <c r="C686" s="97"/>
    </row>
    <row r="687" spans="3:3" s="96" customFormat="1" x14ac:dyDescent="0.2">
      <c r="C687" s="97"/>
    </row>
    <row r="688" spans="3:3" s="96" customFormat="1" x14ac:dyDescent="0.2">
      <c r="C688" s="97"/>
    </row>
    <row r="689" spans="3:3" s="96" customFormat="1" x14ac:dyDescent="0.2">
      <c r="C689" s="97"/>
    </row>
    <row r="690" spans="3:3" s="96" customFormat="1" x14ac:dyDescent="0.2">
      <c r="C690" s="97"/>
    </row>
    <row r="691" spans="3:3" s="96" customFormat="1" x14ac:dyDescent="0.2">
      <c r="C691" s="97"/>
    </row>
    <row r="692" spans="3:3" s="96" customFormat="1" x14ac:dyDescent="0.2">
      <c r="C692" s="97"/>
    </row>
    <row r="693" spans="3:3" s="96" customFormat="1" x14ac:dyDescent="0.2">
      <c r="C693" s="97"/>
    </row>
    <row r="694" spans="3:3" s="96" customFormat="1" x14ac:dyDescent="0.2">
      <c r="C694" s="97"/>
    </row>
    <row r="695" spans="3:3" s="96" customFormat="1" x14ac:dyDescent="0.2">
      <c r="C695" s="97"/>
    </row>
    <row r="696" spans="3:3" s="96" customFormat="1" x14ac:dyDescent="0.2">
      <c r="C696" s="97"/>
    </row>
    <row r="697" spans="3:3" s="96" customFormat="1" x14ac:dyDescent="0.2">
      <c r="C697" s="97"/>
    </row>
    <row r="698" spans="3:3" s="96" customFormat="1" x14ac:dyDescent="0.2">
      <c r="C698" s="97"/>
    </row>
    <row r="699" spans="3:3" s="96" customFormat="1" x14ac:dyDescent="0.2">
      <c r="C699" s="97"/>
    </row>
    <row r="700" spans="3:3" s="96" customFormat="1" x14ac:dyDescent="0.2">
      <c r="C700" s="97"/>
    </row>
    <row r="701" spans="3:3" s="96" customFormat="1" x14ac:dyDescent="0.2">
      <c r="C701" s="97"/>
    </row>
    <row r="702" spans="3:3" s="96" customFormat="1" x14ac:dyDescent="0.2">
      <c r="C702" s="97"/>
    </row>
    <row r="703" spans="3:3" s="96" customFormat="1" x14ac:dyDescent="0.2">
      <c r="C703" s="97"/>
    </row>
    <row r="704" spans="3:3" s="96" customFormat="1" x14ac:dyDescent="0.2">
      <c r="C704" s="97"/>
    </row>
    <row r="705" spans="3:3" s="96" customFormat="1" x14ac:dyDescent="0.2">
      <c r="C705" s="97"/>
    </row>
    <row r="706" spans="3:3" s="96" customFormat="1" x14ac:dyDescent="0.2">
      <c r="C706" s="97"/>
    </row>
    <row r="707" spans="3:3" s="96" customFormat="1" x14ac:dyDescent="0.2">
      <c r="C707" s="97"/>
    </row>
    <row r="708" spans="3:3" s="96" customFormat="1" x14ac:dyDescent="0.2">
      <c r="C708" s="97"/>
    </row>
    <row r="709" spans="3:3" s="96" customFormat="1" x14ac:dyDescent="0.2">
      <c r="C709" s="97"/>
    </row>
    <row r="710" spans="3:3" s="96" customFormat="1" x14ac:dyDescent="0.2">
      <c r="C710" s="97"/>
    </row>
    <row r="711" spans="3:3" s="96" customFormat="1" x14ac:dyDescent="0.2">
      <c r="C711" s="97"/>
    </row>
    <row r="712" spans="3:3" s="96" customFormat="1" x14ac:dyDescent="0.2">
      <c r="C712" s="97"/>
    </row>
    <row r="713" spans="3:3" s="96" customFormat="1" x14ac:dyDescent="0.2">
      <c r="C713" s="97"/>
    </row>
    <row r="714" spans="3:3" s="96" customFormat="1" x14ac:dyDescent="0.2">
      <c r="C714" s="97"/>
    </row>
    <row r="715" spans="3:3" s="96" customFormat="1" x14ac:dyDescent="0.2">
      <c r="C715" s="97"/>
    </row>
    <row r="716" spans="3:3" s="96" customFormat="1" x14ac:dyDescent="0.2">
      <c r="C716" s="97"/>
    </row>
    <row r="717" spans="3:3" s="96" customFormat="1" x14ac:dyDescent="0.2">
      <c r="C717" s="97"/>
    </row>
    <row r="718" spans="3:3" s="96" customFormat="1" x14ac:dyDescent="0.2">
      <c r="C718" s="97"/>
    </row>
    <row r="719" spans="3:3" s="96" customFormat="1" x14ac:dyDescent="0.2">
      <c r="C719" s="97"/>
    </row>
    <row r="720" spans="3:3" s="96" customFormat="1" x14ac:dyDescent="0.2">
      <c r="C720" s="97"/>
    </row>
    <row r="721" spans="3:3" s="96" customFormat="1" x14ac:dyDescent="0.2">
      <c r="C721" s="97"/>
    </row>
    <row r="722" spans="3:3" s="96" customFormat="1" x14ac:dyDescent="0.2">
      <c r="C722" s="97"/>
    </row>
    <row r="723" spans="3:3" s="96" customFormat="1" x14ac:dyDescent="0.2">
      <c r="C723" s="97"/>
    </row>
    <row r="724" spans="3:3" s="96" customFormat="1" x14ac:dyDescent="0.2">
      <c r="C724" s="97"/>
    </row>
    <row r="725" spans="3:3" s="96" customFormat="1" x14ac:dyDescent="0.2">
      <c r="C725" s="97"/>
    </row>
    <row r="726" spans="3:3" s="96" customFormat="1" x14ac:dyDescent="0.2">
      <c r="C726" s="97"/>
    </row>
    <row r="727" spans="3:3" s="96" customFormat="1" x14ac:dyDescent="0.2">
      <c r="C727" s="97"/>
    </row>
    <row r="728" spans="3:3" s="96" customFormat="1" x14ac:dyDescent="0.2">
      <c r="C728" s="97"/>
    </row>
    <row r="729" spans="3:3" s="96" customFormat="1" x14ac:dyDescent="0.2">
      <c r="C729" s="97"/>
    </row>
    <row r="730" spans="3:3" s="96" customFormat="1" x14ac:dyDescent="0.2">
      <c r="C730" s="97"/>
    </row>
    <row r="731" spans="3:3" s="96" customFormat="1" x14ac:dyDescent="0.2">
      <c r="C731" s="97"/>
    </row>
    <row r="732" spans="3:3" s="96" customFormat="1" x14ac:dyDescent="0.2">
      <c r="C732" s="97"/>
    </row>
    <row r="733" spans="3:3" s="96" customFormat="1" x14ac:dyDescent="0.2">
      <c r="C733" s="97"/>
    </row>
    <row r="734" spans="3:3" s="96" customFormat="1" x14ac:dyDescent="0.2">
      <c r="C734" s="97"/>
    </row>
    <row r="735" spans="3:3" s="96" customFormat="1" x14ac:dyDescent="0.2">
      <c r="C735" s="97"/>
    </row>
    <row r="736" spans="3:3" s="96" customFormat="1" x14ac:dyDescent="0.2">
      <c r="C736" s="97"/>
    </row>
    <row r="737" spans="3:3" s="96" customFormat="1" x14ac:dyDescent="0.2">
      <c r="C737" s="97"/>
    </row>
    <row r="738" spans="3:3" s="96" customFormat="1" x14ac:dyDescent="0.2">
      <c r="C738" s="97"/>
    </row>
    <row r="739" spans="3:3" s="96" customFormat="1" x14ac:dyDescent="0.2">
      <c r="C739" s="97"/>
    </row>
    <row r="740" spans="3:3" s="96" customFormat="1" x14ac:dyDescent="0.2">
      <c r="C740" s="97"/>
    </row>
    <row r="741" spans="3:3" s="96" customFormat="1" x14ac:dyDescent="0.2">
      <c r="C741" s="97"/>
    </row>
    <row r="742" spans="3:3" s="96" customFormat="1" x14ac:dyDescent="0.2">
      <c r="C742" s="97"/>
    </row>
    <row r="743" spans="3:3" s="96" customFormat="1" x14ac:dyDescent="0.2">
      <c r="C743" s="97"/>
    </row>
    <row r="744" spans="3:3" s="96" customFormat="1" x14ac:dyDescent="0.2">
      <c r="C744" s="97"/>
    </row>
    <row r="745" spans="3:3" s="96" customFormat="1" x14ac:dyDescent="0.2">
      <c r="C745" s="97"/>
    </row>
    <row r="746" spans="3:3" s="96" customFormat="1" x14ac:dyDescent="0.2">
      <c r="C746" s="97"/>
    </row>
    <row r="747" spans="3:3" s="96" customFormat="1" x14ac:dyDescent="0.2">
      <c r="C747" s="97"/>
    </row>
    <row r="748" spans="3:3" s="96" customFormat="1" x14ac:dyDescent="0.2">
      <c r="C748" s="97"/>
    </row>
    <row r="749" spans="3:3" s="96" customFormat="1" x14ac:dyDescent="0.2">
      <c r="C749" s="97"/>
    </row>
    <row r="750" spans="3:3" s="96" customFormat="1" x14ac:dyDescent="0.2">
      <c r="C750" s="97"/>
    </row>
    <row r="751" spans="3:3" s="96" customFormat="1" x14ac:dyDescent="0.2">
      <c r="C751" s="97"/>
    </row>
    <row r="752" spans="3:3" s="96" customFormat="1" x14ac:dyDescent="0.2">
      <c r="C752" s="97"/>
    </row>
    <row r="753" spans="3:3" s="96" customFormat="1" x14ac:dyDescent="0.2">
      <c r="C753" s="97"/>
    </row>
    <row r="754" spans="3:3" s="96" customFormat="1" x14ac:dyDescent="0.2">
      <c r="C754" s="97"/>
    </row>
    <row r="755" spans="3:3" s="96" customFormat="1" x14ac:dyDescent="0.2">
      <c r="C755" s="97"/>
    </row>
    <row r="756" spans="3:3" s="96" customFormat="1" x14ac:dyDescent="0.2">
      <c r="C756" s="97"/>
    </row>
    <row r="757" spans="3:3" s="96" customFormat="1" x14ac:dyDescent="0.2">
      <c r="C757" s="97"/>
    </row>
    <row r="758" spans="3:3" s="96" customFormat="1" x14ac:dyDescent="0.2">
      <c r="C758" s="97"/>
    </row>
    <row r="759" spans="3:3" s="96" customFormat="1" x14ac:dyDescent="0.2">
      <c r="C759" s="97"/>
    </row>
    <row r="760" spans="3:3" s="96" customFormat="1" x14ac:dyDescent="0.2">
      <c r="C760" s="97"/>
    </row>
    <row r="761" spans="3:3" s="96" customFormat="1" x14ac:dyDescent="0.2">
      <c r="C761" s="97"/>
    </row>
    <row r="762" spans="3:3" s="96" customFormat="1" x14ac:dyDescent="0.2">
      <c r="C762" s="97"/>
    </row>
    <row r="763" spans="3:3" s="96" customFormat="1" x14ac:dyDescent="0.2">
      <c r="C763" s="97"/>
    </row>
    <row r="764" spans="3:3" s="96" customFormat="1" x14ac:dyDescent="0.2">
      <c r="C764" s="97"/>
    </row>
    <row r="765" spans="3:3" s="96" customFormat="1" x14ac:dyDescent="0.2">
      <c r="C765" s="97"/>
    </row>
    <row r="766" spans="3:3" s="96" customFormat="1" x14ac:dyDescent="0.2">
      <c r="C766" s="97"/>
    </row>
    <row r="767" spans="3:3" s="96" customFormat="1" x14ac:dyDescent="0.2">
      <c r="C767" s="97"/>
    </row>
    <row r="768" spans="3:3" s="96" customFormat="1" x14ac:dyDescent="0.2">
      <c r="C768" s="97"/>
    </row>
    <row r="769" spans="3:3" s="96" customFormat="1" x14ac:dyDescent="0.2">
      <c r="C769" s="97"/>
    </row>
    <row r="770" spans="3:3" s="96" customFormat="1" x14ac:dyDescent="0.2">
      <c r="C770" s="97"/>
    </row>
    <row r="771" spans="3:3" s="96" customFormat="1" x14ac:dyDescent="0.2">
      <c r="C771" s="97"/>
    </row>
    <row r="772" spans="3:3" s="96" customFormat="1" x14ac:dyDescent="0.2">
      <c r="C772" s="97"/>
    </row>
    <row r="773" spans="3:3" s="96" customFormat="1" x14ac:dyDescent="0.2">
      <c r="C773" s="97"/>
    </row>
    <row r="774" spans="3:3" s="96" customFormat="1" x14ac:dyDescent="0.2">
      <c r="C774" s="97"/>
    </row>
    <row r="775" spans="3:3" s="96" customFormat="1" x14ac:dyDescent="0.2">
      <c r="C775" s="97"/>
    </row>
    <row r="776" spans="3:3" s="96" customFormat="1" x14ac:dyDescent="0.2">
      <c r="C776" s="97"/>
    </row>
    <row r="777" spans="3:3" s="96" customFormat="1" x14ac:dyDescent="0.2">
      <c r="C777" s="97"/>
    </row>
    <row r="778" spans="3:3" s="96" customFormat="1" x14ac:dyDescent="0.2">
      <c r="C778" s="97"/>
    </row>
    <row r="779" spans="3:3" s="96" customFormat="1" x14ac:dyDescent="0.2">
      <c r="C779" s="97"/>
    </row>
    <row r="780" spans="3:3" s="96" customFormat="1" x14ac:dyDescent="0.2">
      <c r="C780" s="97"/>
    </row>
    <row r="781" spans="3:3" s="96" customFormat="1" x14ac:dyDescent="0.2">
      <c r="C781" s="97"/>
    </row>
    <row r="782" spans="3:3" s="96" customFormat="1" x14ac:dyDescent="0.2">
      <c r="C782" s="97"/>
    </row>
    <row r="783" spans="3:3" s="96" customFormat="1" x14ac:dyDescent="0.2">
      <c r="C783" s="97"/>
    </row>
    <row r="784" spans="3:3" s="96" customFormat="1" x14ac:dyDescent="0.2">
      <c r="C784" s="97"/>
    </row>
    <row r="785" spans="3:3" s="96" customFormat="1" x14ac:dyDescent="0.2">
      <c r="C785" s="97"/>
    </row>
    <row r="786" spans="3:3" s="96" customFormat="1" x14ac:dyDescent="0.2">
      <c r="C786" s="97"/>
    </row>
    <row r="787" spans="3:3" s="96" customFormat="1" x14ac:dyDescent="0.2">
      <c r="C787" s="97"/>
    </row>
    <row r="788" spans="3:3" s="96" customFormat="1" x14ac:dyDescent="0.2">
      <c r="C788" s="97"/>
    </row>
    <row r="789" spans="3:3" s="96" customFormat="1" x14ac:dyDescent="0.2">
      <c r="C789" s="97"/>
    </row>
    <row r="790" spans="3:3" s="96" customFormat="1" x14ac:dyDescent="0.2">
      <c r="C790" s="97"/>
    </row>
    <row r="791" spans="3:3" s="96" customFormat="1" x14ac:dyDescent="0.2">
      <c r="C791" s="97"/>
    </row>
    <row r="792" spans="3:3" s="96" customFormat="1" x14ac:dyDescent="0.2">
      <c r="C792" s="97"/>
    </row>
    <row r="793" spans="3:3" s="96" customFormat="1" x14ac:dyDescent="0.2">
      <c r="C793" s="97"/>
    </row>
    <row r="794" spans="3:3" s="96" customFormat="1" x14ac:dyDescent="0.2">
      <c r="C794" s="97"/>
    </row>
    <row r="795" spans="3:3" s="96" customFormat="1" x14ac:dyDescent="0.2">
      <c r="C795" s="97"/>
    </row>
    <row r="796" spans="3:3" s="96" customFormat="1" x14ac:dyDescent="0.2">
      <c r="C796" s="97"/>
    </row>
    <row r="797" spans="3:3" s="96" customFormat="1" x14ac:dyDescent="0.2">
      <c r="C797" s="97"/>
    </row>
    <row r="798" spans="3:3" s="96" customFormat="1" x14ac:dyDescent="0.2">
      <c r="C798" s="97"/>
    </row>
    <row r="799" spans="3:3" s="96" customFormat="1" x14ac:dyDescent="0.2">
      <c r="C799" s="97"/>
    </row>
    <row r="800" spans="3:3" s="96" customFormat="1" x14ac:dyDescent="0.2">
      <c r="C800" s="97"/>
    </row>
    <row r="801" spans="3:3" s="96" customFormat="1" x14ac:dyDescent="0.2">
      <c r="C801" s="97"/>
    </row>
    <row r="802" spans="3:3" s="96" customFormat="1" x14ac:dyDescent="0.2">
      <c r="C802" s="97"/>
    </row>
    <row r="803" spans="3:3" s="96" customFormat="1" x14ac:dyDescent="0.2">
      <c r="C803" s="97"/>
    </row>
    <row r="804" spans="3:3" s="96" customFormat="1" x14ac:dyDescent="0.2">
      <c r="C804" s="97"/>
    </row>
    <row r="805" spans="3:3" s="96" customFormat="1" x14ac:dyDescent="0.2">
      <c r="C805" s="97"/>
    </row>
    <row r="806" spans="3:3" s="96" customFormat="1" x14ac:dyDescent="0.2">
      <c r="C806" s="97"/>
    </row>
    <row r="807" spans="3:3" s="96" customFormat="1" x14ac:dyDescent="0.2">
      <c r="C807" s="97"/>
    </row>
    <row r="808" spans="3:3" s="96" customFormat="1" x14ac:dyDescent="0.2">
      <c r="C808" s="97"/>
    </row>
    <row r="809" spans="3:3" s="96" customFormat="1" x14ac:dyDescent="0.2">
      <c r="C809" s="97"/>
    </row>
    <row r="810" spans="3:3" s="96" customFormat="1" x14ac:dyDescent="0.2">
      <c r="C810" s="97"/>
    </row>
    <row r="811" spans="3:3" s="96" customFormat="1" x14ac:dyDescent="0.2">
      <c r="C811" s="97"/>
    </row>
    <row r="812" spans="3:3" s="96" customFormat="1" x14ac:dyDescent="0.2">
      <c r="C812" s="97"/>
    </row>
    <row r="813" spans="3:3" s="96" customFormat="1" x14ac:dyDescent="0.2">
      <c r="C813" s="97"/>
    </row>
    <row r="814" spans="3:3" s="96" customFormat="1" x14ac:dyDescent="0.2">
      <c r="C814" s="97"/>
    </row>
    <row r="815" spans="3:3" s="96" customFormat="1" x14ac:dyDescent="0.2">
      <c r="C815" s="97"/>
    </row>
    <row r="816" spans="3:3" s="96" customFormat="1" x14ac:dyDescent="0.2">
      <c r="C816" s="97"/>
    </row>
    <row r="817" spans="3:3" s="96" customFormat="1" x14ac:dyDescent="0.2">
      <c r="C817" s="97"/>
    </row>
    <row r="818" spans="3:3" s="96" customFormat="1" x14ac:dyDescent="0.2">
      <c r="C818" s="97"/>
    </row>
    <row r="819" spans="3:3" s="96" customFormat="1" x14ac:dyDescent="0.2">
      <c r="C819" s="97"/>
    </row>
    <row r="820" spans="3:3" s="96" customFormat="1" x14ac:dyDescent="0.2">
      <c r="C820" s="97"/>
    </row>
    <row r="821" spans="3:3" s="96" customFormat="1" x14ac:dyDescent="0.2">
      <c r="C821" s="97"/>
    </row>
    <row r="822" spans="3:3" s="96" customFormat="1" x14ac:dyDescent="0.2">
      <c r="C822" s="97"/>
    </row>
    <row r="823" spans="3:3" s="96" customFormat="1" x14ac:dyDescent="0.2">
      <c r="C823" s="97"/>
    </row>
    <row r="824" spans="3:3" s="96" customFormat="1" x14ac:dyDescent="0.2">
      <c r="C824" s="97"/>
    </row>
    <row r="825" spans="3:3" s="96" customFormat="1" x14ac:dyDescent="0.2">
      <c r="C825" s="97"/>
    </row>
    <row r="826" spans="3:3" s="96" customFormat="1" x14ac:dyDescent="0.2">
      <c r="C826" s="97"/>
    </row>
    <row r="827" spans="3:3" s="96" customFormat="1" x14ac:dyDescent="0.2">
      <c r="C827" s="97"/>
    </row>
    <row r="828" spans="3:3" s="96" customFormat="1" x14ac:dyDescent="0.2">
      <c r="C828" s="97"/>
    </row>
    <row r="829" spans="3:3" s="96" customFormat="1" x14ac:dyDescent="0.2">
      <c r="C829" s="97"/>
    </row>
    <row r="830" spans="3:3" s="96" customFormat="1" x14ac:dyDescent="0.2">
      <c r="C830" s="97"/>
    </row>
    <row r="831" spans="3:3" s="96" customFormat="1" x14ac:dyDescent="0.2">
      <c r="C831" s="97"/>
    </row>
    <row r="832" spans="3:3" s="96" customFormat="1" x14ac:dyDescent="0.2">
      <c r="C832" s="97"/>
    </row>
    <row r="833" spans="3:3" s="96" customFormat="1" x14ac:dyDescent="0.2">
      <c r="C833" s="97"/>
    </row>
    <row r="834" spans="3:3" s="96" customFormat="1" x14ac:dyDescent="0.2">
      <c r="C834" s="97"/>
    </row>
    <row r="835" spans="3:3" s="96" customFormat="1" x14ac:dyDescent="0.2">
      <c r="C835" s="97"/>
    </row>
    <row r="836" spans="3:3" s="96" customFormat="1" x14ac:dyDescent="0.2">
      <c r="C836" s="97"/>
    </row>
    <row r="837" spans="3:3" s="96" customFormat="1" x14ac:dyDescent="0.2">
      <c r="C837" s="97"/>
    </row>
    <row r="838" spans="3:3" s="96" customFormat="1" x14ac:dyDescent="0.2">
      <c r="C838" s="97"/>
    </row>
    <row r="839" spans="3:3" s="96" customFormat="1" x14ac:dyDescent="0.2">
      <c r="C839" s="97"/>
    </row>
    <row r="840" spans="3:3" s="96" customFormat="1" x14ac:dyDescent="0.2">
      <c r="C840" s="97"/>
    </row>
    <row r="841" spans="3:3" s="96" customFormat="1" x14ac:dyDescent="0.2">
      <c r="C841" s="97"/>
    </row>
    <row r="842" spans="3:3" s="96" customFormat="1" x14ac:dyDescent="0.2">
      <c r="C842" s="97"/>
    </row>
    <row r="843" spans="3:3" s="96" customFormat="1" x14ac:dyDescent="0.2">
      <c r="C843" s="97"/>
    </row>
    <row r="844" spans="3:3" s="96" customFormat="1" x14ac:dyDescent="0.2">
      <c r="C844" s="97"/>
    </row>
    <row r="845" spans="3:3" s="96" customFormat="1" x14ac:dyDescent="0.2">
      <c r="C845" s="97"/>
    </row>
    <row r="846" spans="3:3" s="96" customFormat="1" x14ac:dyDescent="0.2">
      <c r="C846" s="97"/>
    </row>
    <row r="847" spans="3:3" s="96" customFormat="1" x14ac:dyDescent="0.2">
      <c r="C847" s="97"/>
    </row>
    <row r="848" spans="3:3" s="96" customFormat="1" x14ac:dyDescent="0.2">
      <c r="C848" s="97"/>
    </row>
    <row r="849" spans="3:3" s="96" customFormat="1" x14ac:dyDescent="0.2">
      <c r="C849" s="97"/>
    </row>
    <row r="850" spans="3:3" s="96" customFormat="1" x14ac:dyDescent="0.2">
      <c r="C850" s="97"/>
    </row>
    <row r="851" spans="3:3" s="96" customFormat="1" x14ac:dyDescent="0.2">
      <c r="C851" s="97"/>
    </row>
    <row r="852" spans="3:3" s="96" customFormat="1" x14ac:dyDescent="0.2">
      <c r="C852" s="97"/>
    </row>
    <row r="853" spans="3:3" s="96" customFormat="1" x14ac:dyDescent="0.2">
      <c r="C853" s="97"/>
    </row>
    <row r="854" spans="3:3" s="96" customFormat="1" x14ac:dyDescent="0.2">
      <c r="C854" s="97"/>
    </row>
    <row r="855" spans="3:3" s="96" customFormat="1" x14ac:dyDescent="0.2">
      <c r="C855" s="97"/>
    </row>
    <row r="856" spans="3:3" s="96" customFormat="1" x14ac:dyDescent="0.2">
      <c r="C856" s="97"/>
    </row>
    <row r="857" spans="3:3" s="96" customFormat="1" x14ac:dyDescent="0.2">
      <c r="C857" s="97"/>
    </row>
    <row r="858" spans="3:3" s="96" customFormat="1" x14ac:dyDescent="0.2">
      <c r="C858" s="97"/>
    </row>
    <row r="859" spans="3:3" s="96" customFormat="1" x14ac:dyDescent="0.2">
      <c r="C859" s="97"/>
    </row>
    <row r="860" spans="3:3" s="96" customFormat="1" x14ac:dyDescent="0.2">
      <c r="C860" s="97"/>
    </row>
    <row r="861" spans="3:3" s="96" customFormat="1" x14ac:dyDescent="0.2">
      <c r="C861" s="97"/>
    </row>
    <row r="862" spans="3:3" s="96" customFormat="1" x14ac:dyDescent="0.2">
      <c r="C862" s="97"/>
    </row>
    <row r="863" spans="3:3" s="96" customFormat="1" x14ac:dyDescent="0.2">
      <c r="C863" s="97"/>
    </row>
    <row r="864" spans="3:3" s="96" customFormat="1" x14ac:dyDescent="0.2">
      <c r="C864" s="97"/>
    </row>
    <row r="865" spans="3:3" s="96" customFormat="1" x14ac:dyDescent="0.2">
      <c r="C865" s="97"/>
    </row>
    <row r="866" spans="3:3" s="96" customFormat="1" x14ac:dyDescent="0.2">
      <c r="C866" s="97"/>
    </row>
    <row r="867" spans="3:3" s="96" customFormat="1" x14ac:dyDescent="0.2">
      <c r="C867" s="97"/>
    </row>
    <row r="868" spans="3:3" s="96" customFormat="1" x14ac:dyDescent="0.2">
      <c r="C868" s="97"/>
    </row>
    <row r="869" spans="3:3" s="96" customFormat="1" x14ac:dyDescent="0.2">
      <c r="C869" s="97"/>
    </row>
    <row r="870" spans="3:3" s="96" customFormat="1" x14ac:dyDescent="0.2">
      <c r="C870" s="97"/>
    </row>
    <row r="871" spans="3:3" s="96" customFormat="1" x14ac:dyDescent="0.2">
      <c r="C871" s="97"/>
    </row>
    <row r="872" spans="3:3" s="96" customFormat="1" x14ac:dyDescent="0.2">
      <c r="C872" s="97"/>
    </row>
    <row r="873" spans="3:3" s="96" customFormat="1" x14ac:dyDescent="0.2">
      <c r="C873" s="97"/>
    </row>
    <row r="874" spans="3:3" s="96" customFormat="1" x14ac:dyDescent="0.2">
      <c r="C874" s="97"/>
    </row>
    <row r="875" spans="3:3" s="96" customFormat="1" x14ac:dyDescent="0.2">
      <c r="C875" s="97"/>
    </row>
    <row r="876" spans="3:3" s="96" customFormat="1" x14ac:dyDescent="0.2">
      <c r="C876" s="97"/>
    </row>
    <row r="877" spans="3:3" s="96" customFormat="1" x14ac:dyDescent="0.2">
      <c r="C877" s="97"/>
    </row>
    <row r="878" spans="3:3" s="96" customFormat="1" x14ac:dyDescent="0.2">
      <c r="C878" s="97"/>
    </row>
    <row r="879" spans="3:3" s="96" customFormat="1" x14ac:dyDescent="0.2">
      <c r="C879" s="97"/>
    </row>
    <row r="880" spans="3:3" s="96" customFormat="1" x14ac:dyDescent="0.2">
      <c r="C880" s="97"/>
    </row>
    <row r="881" spans="3:3" s="96" customFormat="1" x14ac:dyDescent="0.2">
      <c r="C881" s="97"/>
    </row>
    <row r="882" spans="3:3" s="96" customFormat="1" x14ac:dyDescent="0.2">
      <c r="C882" s="97"/>
    </row>
    <row r="883" spans="3:3" s="96" customFormat="1" x14ac:dyDescent="0.2">
      <c r="C883" s="97"/>
    </row>
    <row r="884" spans="3:3" s="96" customFormat="1" x14ac:dyDescent="0.2">
      <c r="C884" s="97"/>
    </row>
    <row r="885" spans="3:3" s="96" customFormat="1" x14ac:dyDescent="0.2">
      <c r="C885" s="97"/>
    </row>
    <row r="886" spans="3:3" s="96" customFormat="1" x14ac:dyDescent="0.2">
      <c r="C886" s="97"/>
    </row>
    <row r="887" spans="3:3" s="96" customFormat="1" x14ac:dyDescent="0.2">
      <c r="C887" s="97"/>
    </row>
    <row r="888" spans="3:3" s="96" customFormat="1" x14ac:dyDescent="0.2">
      <c r="C888" s="97"/>
    </row>
    <row r="889" spans="3:3" s="96" customFormat="1" x14ac:dyDescent="0.2">
      <c r="C889" s="97"/>
    </row>
    <row r="890" spans="3:3" s="96" customFormat="1" x14ac:dyDescent="0.2">
      <c r="C890" s="97"/>
    </row>
    <row r="891" spans="3:3" s="96" customFormat="1" x14ac:dyDescent="0.2">
      <c r="C891" s="97"/>
    </row>
    <row r="892" spans="3:3" s="96" customFormat="1" x14ac:dyDescent="0.2">
      <c r="C892" s="97"/>
    </row>
    <row r="893" spans="3:3" s="96" customFormat="1" x14ac:dyDescent="0.2">
      <c r="C893" s="97"/>
    </row>
    <row r="894" spans="3:3" s="96" customFormat="1" x14ac:dyDescent="0.2">
      <c r="C894" s="97"/>
    </row>
    <row r="895" spans="3:3" s="96" customFormat="1" x14ac:dyDescent="0.2">
      <c r="C895" s="97"/>
    </row>
    <row r="896" spans="3:3" s="96" customFormat="1" x14ac:dyDescent="0.2">
      <c r="C896" s="97"/>
    </row>
    <row r="897" spans="3:3" s="96" customFormat="1" x14ac:dyDescent="0.2">
      <c r="C897" s="97"/>
    </row>
    <row r="898" spans="3:3" s="96" customFormat="1" x14ac:dyDescent="0.2">
      <c r="C898" s="97"/>
    </row>
    <row r="899" spans="3:3" s="96" customFormat="1" x14ac:dyDescent="0.2">
      <c r="C899" s="97"/>
    </row>
    <row r="900" spans="3:3" s="96" customFormat="1" x14ac:dyDescent="0.2">
      <c r="C900" s="97"/>
    </row>
    <row r="901" spans="3:3" s="96" customFormat="1" x14ac:dyDescent="0.2">
      <c r="C901" s="97"/>
    </row>
    <row r="902" spans="3:3" s="96" customFormat="1" x14ac:dyDescent="0.2">
      <c r="C902" s="97"/>
    </row>
    <row r="903" spans="3:3" s="96" customFormat="1" x14ac:dyDescent="0.2">
      <c r="C903" s="97"/>
    </row>
    <row r="904" spans="3:3" s="96" customFormat="1" x14ac:dyDescent="0.2">
      <c r="C904" s="97"/>
    </row>
    <row r="905" spans="3:3" s="96" customFormat="1" x14ac:dyDescent="0.2">
      <c r="C905" s="97"/>
    </row>
    <row r="906" spans="3:3" s="96" customFormat="1" x14ac:dyDescent="0.2">
      <c r="C906" s="97"/>
    </row>
    <row r="907" spans="3:3" s="96" customFormat="1" x14ac:dyDescent="0.2">
      <c r="C907" s="97"/>
    </row>
    <row r="908" spans="3:3" s="96" customFormat="1" x14ac:dyDescent="0.2">
      <c r="C908" s="97"/>
    </row>
    <row r="909" spans="3:3" s="96" customFormat="1" x14ac:dyDescent="0.2">
      <c r="C909" s="97"/>
    </row>
    <row r="910" spans="3:3" s="96" customFormat="1" x14ac:dyDescent="0.2">
      <c r="C910" s="97"/>
    </row>
    <row r="911" spans="3:3" s="96" customFormat="1" x14ac:dyDescent="0.2">
      <c r="C911" s="97"/>
    </row>
    <row r="912" spans="3:3" s="96" customFormat="1" x14ac:dyDescent="0.2">
      <c r="C912" s="97"/>
    </row>
    <row r="913" spans="3:3" s="96" customFormat="1" x14ac:dyDescent="0.2">
      <c r="C913" s="97"/>
    </row>
    <row r="914" spans="3:3" s="96" customFormat="1" x14ac:dyDescent="0.2">
      <c r="C914" s="97"/>
    </row>
    <row r="915" spans="3:3" s="96" customFormat="1" x14ac:dyDescent="0.2">
      <c r="C915" s="97"/>
    </row>
    <row r="916" spans="3:3" s="96" customFormat="1" x14ac:dyDescent="0.2">
      <c r="C916" s="97"/>
    </row>
    <row r="917" spans="3:3" s="96" customFormat="1" x14ac:dyDescent="0.2">
      <c r="C917" s="97"/>
    </row>
    <row r="918" spans="3:3" s="96" customFormat="1" x14ac:dyDescent="0.2">
      <c r="C918" s="97"/>
    </row>
    <row r="919" spans="3:3" s="96" customFormat="1" x14ac:dyDescent="0.2">
      <c r="C919" s="97"/>
    </row>
    <row r="920" spans="3:3" s="96" customFormat="1" x14ac:dyDescent="0.2">
      <c r="C920" s="97"/>
    </row>
    <row r="921" spans="3:3" s="96" customFormat="1" x14ac:dyDescent="0.2">
      <c r="C921" s="97"/>
    </row>
    <row r="922" spans="3:3" s="96" customFormat="1" x14ac:dyDescent="0.2">
      <c r="C922" s="97"/>
    </row>
    <row r="923" spans="3:3" s="96" customFormat="1" x14ac:dyDescent="0.2">
      <c r="C923" s="97"/>
    </row>
    <row r="924" spans="3:3" s="96" customFormat="1" x14ac:dyDescent="0.2">
      <c r="C924" s="97"/>
    </row>
    <row r="925" spans="3:3" s="96" customFormat="1" x14ac:dyDescent="0.2">
      <c r="C925" s="97"/>
    </row>
    <row r="926" spans="3:3" s="96" customFormat="1" x14ac:dyDescent="0.2">
      <c r="C926" s="97"/>
    </row>
    <row r="927" spans="3:3" s="96" customFormat="1" x14ac:dyDescent="0.2">
      <c r="C927" s="97"/>
    </row>
    <row r="928" spans="3:3" s="96" customFormat="1" x14ac:dyDescent="0.2">
      <c r="C928" s="97"/>
    </row>
    <row r="929" spans="3:3" s="96" customFormat="1" x14ac:dyDescent="0.2">
      <c r="C929" s="97"/>
    </row>
    <row r="930" spans="3:3" s="96" customFormat="1" x14ac:dyDescent="0.2">
      <c r="C930" s="97"/>
    </row>
    <row r="931" spans="3:3" s="96" customFormat="1" x14ac:dyDescent="0.2">
      <c r="C931" s="97"/>
    </row>
    <row r="932" spans="3:3" s="96" customFormat="1" x14ac:dyDescent="0.2">
      <c r="C932" s="97"/>
    </row>
    <row r="933" spans="3:3" s="96" customFormat="1" x14ac:dyDescent="0.2">
      <c r="C933" s="97"/>
    </row>
    <row r="934" spans="3:3" s="96" customFormat="1" x14ac:dyDescent="0.2">
      <c r="C934" s="97"/>
    </row>
    <row r="935" spans="3:3" s="96" customFormat="1" x14ac:dyDescent="0.2">
      <c r="C935" s="97"/>
    </row>
    <row r="936" spans="3:3" s="96" customFormat="1" x14ac:dyDescent="0.2">
      <c r="C936" s="97"/>
    </row>
    <row r="937" spans="3:3" s="96" customFormat="1" x14ac:dyDescent="0.2">
      <c r="C937" s="97"/>
    </row>
    <row r="938" spans="3:3" s="96" customFormat="1" x14ac:dyDescent="0.2">
      <c r="C938" s="97"/>
    </row>
    <row r="939" spans="3:3" s="96" customFormat="1" x14ac:dyDescent="0.2">
      <c r="C939" s="97"/>
    </row>
    <row r="940" spans="3:3" s="96" customFormat="1" x14ac:dyDescent="0.2">
      <c r="C940" s="97"/>
    </row>
    <row r="941" spans="3:3" s="96" customFormat="1" x14ac:dyDescent="0.2">
      <c r="C941" s="97"/>
    </row>
    <row r="942" spans="3:3" s="96" customFormat="1" x14ac:dyDescent="0.2">
      <c r="C942" s="97"/>
    </row>
    <row r="943" spans="3:3" s="96" customFormat="1" x14ac:dyDescent="0.2">
      <c r="C943" s="97"/>
    </row>
    <row r="944" spans="3:3" s="96" customFormat="1" x14ac:dyDescent="0.2">
      <c r="C944" s="97"/>
    </row>
    <row r="945" spans="3:3" s="96" customFormat="1" x14ac:dyDescent="0.2">
      <c r="C945" s="97"/>
    </row>
    <row r="946" spans="3:3" s="96" customFormat="1" x14ac:dyDescent="0.2">
      <c r="C946" s="97"/>
    </row>
    <row r="947" spans="3:3" s="96" customFormat="1" x14ac:dyDescent="0.2">
      <c r="C947" s="97"/>
    </row>
    <row r="948" spans="3:3" s="96" customFormat="1" x14ac:dyDescent="0.2">
      <c r="C948" s="97"/>
    </row>
    <row r="949" spans="3:3" s="96" customFormat="1" x14ac:dyDescent="0.2">
      <c r="C949" s="97"/>
    </row>
    <row r="950" spans="3:3" s="96" customFormat="1" x14ac:dyDescent="0.2">
      <c r="C950" s="97"/>
    </row>
    <row r="951" spans="3:3" s="96" customFormat="1" x14ac:dyDescent="0.2">
      <c r="C951" s="97"/>
    </row>
    <row r="952" spans="3:3" s="96" customFormat="1" x14ac:dyDescent="0.2">
      <c r="C952" s="97"/>
    </row>
    <row r="953" spans="3:3" s="96" customFormat="1" x14ac:dyDescent="0.2">
      <c r="C953" s="97"/>
    </row>
    <row r="954" spans="3:3" s="96" customFormat="1" x14ac:dyDescent="0.2">
      <c r="C954" s="97"/>
    </row>
    <row r="955" spans="3:3" s="96" customFormat="1" x14ac:dyDescent="0.2">
      <c r="C955" s="97"/>
    </row>
    <row r="956" spans="3:3" s="96" customFormat="1" x14ac:dyDescent="0.2">
      <c r="C956" s="97"/>
    </row>
    <row r="957" spans="3:3" s="96" customFormat="1" x14ac:dyDescent="0.2">
      <c r="C957" s="97"/>
    </row>
    <row r="958" spans="3:3" s="96" customFormat="1" x14ac:dyDescent="0.2">
      <c r="C958" s="97"/>
    </row>
    <row r="959" spans="3:3" s="96" customFormat="1" x14ac:dyDescent="0.2">
      <c r="C959" s="97"/>
    </row>
    <row r="960" spans="3:3" s="96" customFormat="1" x14ac:dyDescent="0.2">
      <c r="C960" s="97"/>
    </row>
    <row r="961" spans="3:3" s="96" customFormat="1" x14ac:dyDescent="0.2">
      <c r="C961" s="97"/>
    </row>
    <row r="962" spans="3:3" s="96" customFormat="1" x14ac:dyDescent="0.2">
      <c r="C962" s="97"/>
    </row>
    <row r="963" spans="3:3" s="96" customFormat="1" x14ac:dyDescent="0.2">
      <c r="C963" s="97"/>
    </row>
    <row r="964" spans="3:3" s="96" customFormat="1" x14ac:dyDescent="0.2">
      <c r="C964" s="97"/>
    </row>
    <row r="965" spans="3:3" s="96" customFormat="1" x14ac:dyDescent="0.2">
      <c r="C965" s="97"/>
    </row>
    <row r="966" spans="3:3" s="96" customFormat="1" x14ac:dyDescent="0.2">
      <c r="C966" s="97"/>
    </row>
    <row r="967" spans="3:3" s="96" customFormat="1" x14ac:dyDescent="0.2">
      <c r="C967" s="97"/>
    </row>
    <row r="968" spans="3:3" s="96" customFormat="1" x14ac:dyDescent="0.2">
      <c r="C968" s="97"/>
    </row>
    <row r="969" spans="3:3" s="96" customFormat="1" x14ac:dyDescent="0.2">
      <c r="C969" s="97"/>
    </row>
    <row r="970" spans="3:3" s="96" customFormat="1" x14ac:dyDescent="0.2">
      <c r="C970" s="97"/>
    </row>
  </sheetData>
  <mergeCells count="9">
    <mergeCell ref="D18:K19"/>
    <mergeCell ref="D29:K30"/>
    <mergeCell ref="E61:G61"/>
    <mergeCell ref="E62:G62"/>
    <mergeCell ref="I61:K61"/>
    <mergeCell ref="D34:K36"/>
    <mergeCell ref="D50:K53"/>
    <mergeCell ref="D40:K46"/>
    <mergeCell ref="J62:K62"/>
  </mergeCells>
  <printOptions horizontalCentered="1" verticalCentered="1"/>
  <pageMargins left="0.27559055118110237" right="0.27559055118110237" top="0.39370078740157483" bottom="0.37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842db2f4-e333-4b11-b977-241645864e9a">Público</Clasificaci_x00f3_n>
    <Tipo_x0020_de_x0020_Documento xmlns="842db2f4-e333-4b11-b977-241645864e9a">Cuadro</Tipo_x0020_de_x0020_Documento>
    <A_x00f1_o xmlns="842db2f4-e333-4b11-b977-241645864e9a">2008</A_x00f1_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9259978EEF0D4A94C84182C98E5151" ma:contentTypeVersion="3" ma:contentTypeDescription="Crear nuevo documento." ma:contentTypeScope="" ma:versionID="dc35018b6ea64ebd4b2063848efa4d90">
  <xsd:schema xmlns:xsd="http://www.w3.org/2001/XMLSchema" xmlns:xs="http://www.w3.org/2001/XMLSchema" xmlns:p="http://schemas.microsoft.com/office/2006/metadata/properties" xmlns:ns2="842db2f4-e333-4b11-b977-241645864e9a" targetNamespace="http://schemas.microsoft.com/office/2006/metadata/properties" ma:root="true" ma:fieldsID="bbeaa84c952471440e4d3295c1273688" ns2:_="">
    <xsd:import namespace="842db2f4-e333-4b11-b977-241645864e9a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Tipo_x0020_de_x0020_Documento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db2f4-e333-4b11-b977-241645864e9a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default="Público" ma:format="Dropdown" ma:internalName="Clasificaci_x00f3_n">
      <xsd:simpleType>
        <xsd:restriction base="dms:Choice">
          <xsd:enumeration value="Público"/>
          <xsd:enumeration value="Interno"/>
          <xsd:enumeration value="Confidencial"/>
          <xsd:enumeration value="Reservado"/>
          <xsd:enumeration value="Original"/>
          <xsd:enumeration value="Copia"/>
          <xsd:enumeration value="Oficial"/>
          <xsd:enumeration value="No Oficial"/>
        </xsd:restriction>
      </xsd:simpleType>
    </xsd:element>
    <xsd:element name="Tipo_x0020_de_x0020_Documento" ma:index="9" nillable="true" ma:displayName="Tipo de Documento" ma:default="Política (Lineamiento)" ma:format="Dropdown" ma:internalName="Tipo_x0020_de_x0020_Documento">
      <xsd:simpleType>
        <xsd:restriction base="dms:Choice">
          <xsd:enumeration value="Política (Lineamiento)"/>
          <xsd:enumeration value="Procedimiento"/>
          <xsd:enumeration value="Formato"/>
          <xsd:enumeration value="Manual"/>
          <xsd:enumeration value="Instructivo"/>
          <xsd:enumeration value="Reglamento"/>
          <xsd:enumeration value="Oficio"/>
          <xsd:enumeration value="Oficio Circular"/>
          <xsd:enumeration value="Memorándum"/>
          <xsd:enumeration value="Informe"/>
          <xsd:enumeration value="Ayuda de Memoria"/>
          <xsd:enumeration value="Hoja Informativa"/>
          <xsd:enumeration value="Hoja de Envío SIED"/>
          <xsd:enumeration value="Cuadro"/>
          <xsd:enumeration value="Presentación"/>
        </xsd:restriction>
      </xsd:simpleType>
    </xsd:element>
    <xsd:element name="A_x00f1_o" ma:index="10" nillable="true" ma:displayName="Año" ma:default="2012" ma:format="Dropdown" ma:internalName="A_x00f1_o">
      <xsd:simpleType>
        <xsd:restriction base="dms:Choice">
          <xsd:enumeration value="2008"/>
          <xsd:enumeration value="2009"/>
          <xsd:enumeration value="2010"/>
          <xsd:enumeration value="2011"/>
          <xsd:enumeration value="20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0620A8-7A55-41C1-9FA5-E8A9424531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B1BAB5-4E69-4100-A6A9-28C9E46638D1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842db2f4-e333-4b11-b977-241645864e9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AB18BC-E2FF-428F-9906-75DF124CB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db2f4-e333-4b11-b977-241645864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Cálculo asignacion Viaticos</vt:lpstr>
      <vt:lpstr>Rendición  de Cuentas</vt:lpstr>
      <vt:lpstr>Informe</vt:lpstr>
      <vt:lpstr>'Cálculo asignacion Viaticos'!Área_de_impresión</vt:lpstr>
      <vt:lpstr>Informe!Área_de_impresión</vt:lpstr>
      <vt:lpstr>'Rendición  de Cuentas'!Área_de_impresión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RCP</dc:creator>
  <cp:lastModifiedBy>Willy Bravo Aparicio</cp:lastModifiedBy>
  <cp:lastPrinted>2014-10-05T22:50:50Z</cp:lastPrinted>
  <dcterms:created xsi:type="dcterms:W3CDTF">2010-08-27T17:43:51Z</dcterms:created>
  <dcterms:modified xsi:type="dcterms:W3CDTF">2018-06-14T20:56:41Z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0x010100699259978EEF0D4A94C84182C98E5151</vt:lpwstr>
  </property>
  <property fmtid="{D5CDD505-2E9C-101B-9397-08002B2CF9AE}" pid="3" name="Order">
    <vt:r8>272900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